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https://unhcr365.sharepoint.com/teams/apac-bandd-SupplyUnit/Shared Drive/Procurement/Procurement 2024/RFQ/11. RFQ-2024-011 Electronic appliance and electrical items/1. Tender documents/"/>
    </mc:Choice>
  </mc:AlternateContent>
  <xr:revisionPtr revIDLastSave="1167" documentId="8_{FBE67150-E005-40D0-9E21-C9F671524570}" xr6:coauthVersionLast="47" xr6:coauthVersionMax="47" xr10:uidLastSave="{73B6382F-1AAA-4686-8410-3D04B2DC741D}"/>
  <bookViews>
    <workbookView xWindow="-120" yWindow="-120" windowWidth="29040" windowHeight="15720" activeTab="1" xr2:uid="{00000000-000D-0000-FFFF-FFFF00000000}"/>
  </bookViews>
  <sheets>
    <sheet name="Annex A LOT 1" sheetId="6" r:id="rId1"/>
    <sheet name="Annex A LOT 2" sheetId="4" r:id="rId2"/>
  </sheets>
  <definedNames>
    <definedName name="_xlnm._FilterDatabase" localSheetId="0" hidden="1">'Annex A LOT 1'!$A$2:$M$2</definedName>
    <definedName name="_xlnm._FilterDatabase" localSheetId="1" hidden="1">'Annex A LOT 2'!$A$2:$M$2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97" i="4" l="1"/>
  <c r="L5" i="4"/>
  <c r="L6" i="4"/>
  <c r="L7" i="4"/>
  <c r="L8" i="4"/>
  <c r="L9" i="4"/>
  <c r="L10" i="4"/>
  <c r="L11" i="4"/>
  <c r="L12" i="4"/>
  <c r="L13" i="4"/>
  <c r="L14" i="4"/>
  <c r="L15" i="4"/>
  <c r="L16" i="4"/>
  <c r="L17" i="4"/>
  <c r="L18" i="4"/>
  <c r="L19" i="4"/>
  <c r="L20" i="4"/>
  <c r="L21" i="4"/>
  <c r="L22" i="4"/>
  <c r="L23" i="4"/>
  <c r="L24" i="4"/>
  <c r="L25" i="4"/>
  <c r="L26" i="4"/>
  <c r="L27" i="4"/>
  <c r="L28" i="4"/>
  <c r="L29" i="4"/>
  <c r="L30" i="4"/>
  <c r="L31" i="4"/>
  <c r="L32" i="4"/>
  <c r="L33" i="4"/>
  <c r="L34" i="4"/>
  <c r="L35" i="4"/>
  <c r="L36" i="4"/>
  <c r="L37" i="4"/>
  <c r="L38" i="4"/>
  <c r="L39" i="4"/>
  <c r="L40" i="4"/>
  <c r="L41" i="4"/>
  <c r="L42" i="4"/>
  <c r="L43" i="4"/>
  <c r="L44" i="4"/>
  <c r="L45" i="4"/>
  <c r="L46" i="4"/>
  <c r="L47" i="4"/>
  <c r="L48" i="4"/>
  <c r="L49" i="4"/>
  <c r="L50" i="4"/>
  <c r="L51" i="4"/>
  <c r="L52" i="4"/>
  <c r="L53" i="4"/>
  <c r="L54" i="4"/>
  <c r="L55" i="4"/>
  <c r="L56" i="4"/>
  <c r="L57" i="4"/>
  <c r="L58" i="4"/>
  <c r="L59" i="4"/>
  <c r="L60" i="4"/>
  <c r="L61" i="4"/>
  <c r="L62" i="4"/>
  <c r="L63" i="4"/>
  <c r="L64" i="4"/>
  <c r="L65" i="4"/>
  <c r="L66" i="4"/>
  <c r="L67" i="4"/>
  <c r="L68" i="4"/>
  <c r="L69" i="4"/>
  <c r="L70" i="4"/>
  <c r="L71" i="4"/>
  <c r="L72" i="4"/>
  <c r="L73" i="4"/>
  <c r="L74" i="4"/>
  <c r="L75" i="4"/>
  <c r="L76" i="4"/>
  <c r="L77" i="4"/>
  <c r="L78" i="4"/>
  <c r="L79" i="4"/>
  <c r="L80" i="4"/>
  <c r="L81" i="4"/>
  <c r="L82" i="4"/>
  <c r="L83" i="4"/>
  <c r="L84" i="4"/>
  <c r="L85" i="4"/>
  <c r="L86" i="4"/>
  <c r="L87" i="4"/>
  <c r="L88" i="4"/>
  <c r="L89" i="4"/>
  <c r="L90" i="4"/>
  <c r="L91" i="4"/>
  <c r="L92" i="4"/>
  <c r="L93" i="4"/>
  <c r="L94" i="4"/>
  <c r="L95" i="4"/>
  <c r="L96" i="4"/>
  <c r="L4" i="4"/>
  <c r="L3" i="4"/>
  <c r="J97" i="4"/>
  <c r="J5" i="4"/>
  <c r="J6" i="4"/>
  <c r="J7" i="4"/>
  <c r="J8" i="4"/>
  <c r="J9" i="4"/>
  <c r="J10" i="4"/>
  <c r="J11" i="4"/>
  <c r="J12" i="4"/>
  <c r="J13" i="4"/>
  <c r="J14" i="4"/>
  <c r="J15" i="4"/>
  <c r="J16" i="4"/>
  <c r="J17" i="4"/>
  <c r="J18" i="4"/>
  <c r="J19" i="4"/>
  <c r="J20" i="4"/>
  <c r="J21" i="4"/>
  <c r="J22" i="4"/>
  <c r="J23" i="4"/>
  <c r="J24" i="4"/>
  <c r="J25" i="4"/>
  <c r="J26" i="4"/>
  <c r="J27" i="4"/>
  <c r="J28" i="4"/>
  <c r="J29" i="4"/>
  <c r="J30" i="4"/>
  <c r="J31" i="4"/>
  <c r="J32" i="4"/>
  <c r="J33" i="4"/>
  <c r="J34" i="4"/>
  <c r="J35" i="4"/>
  <c r="J36" i="4"/>
  <c r="J37" i="4"/>
  <c r="J38" i="4"/>
  <c r="J39" i="4"/>
  <c r="J40" i="4"/>
  <c r="J41" i="4"/>
  <c r="J42" i="4"/>
  <c r="J43" i="4"/>
  <c r="J44" i="4"/>
  <c r="J45" i="4"/>
  <c r="J46" i="4"/>
  <c r="J47" i="4"/>
  <c r="J48" i="4"/>
  <c r="J49" i="4"/>
  <c r="J50" i="4"/>
  <c r="J51" i="4"/>
  <c r="J52" i="4"/>
  <c r="J53" i="4"/>
  <c r="J54" i="4"/>
  <c r="J55" i="4"/>
  <c r="J56" i="4"/>
  <c r="J57" i="4"/>
  <c r="J58" i="4"/>
  <c r="J59" i="4"/>
  <c r="J60" i="4"/>
  <c r="J61" i="4"/>
  <c r="J62" i="4"/>
  <c r="J63" i="4"/>
  <c r="J64" i="4"/>
  <c r="J65" i="4"/>
  <c r="J66" i="4"/>
  <c r="J67" i="4"/>
  <c r="J68" i="4"/>
  <c r="J69" i="4"/>
  <c r="J70" i="4"/>
  <c r="J71" i="4"/>
  <c r="J72" i="4"/>
  <c r="J73" i="4"/>
  <c r="J74" i="4"/>
  <c r="J75" i="4"/>
  <c r="J76" i="4"/>
  <c r="J77" i="4"/>
  <c r="J78" i="4"/>
  <c r="J79" i="4"/>
  <c r="J80" i="4"/>
  <c r="J81" i="4"/>
  <c r="J82" i="4"/>
  <c r="J83" i="4"/>
  <c r="J84" i="4"/>
  <c r="J85" i="4"/>
  <c r="J86" i="4"/>
  <c r="J87" i="4"/>
  <c r="J88" i="4"/>
  <c r="J89" i="4"/>
  <c r="J90" i="4"/>
  <c r="J91" i="4"/>
  <c r="J92" i="4"/>
  <c r="J93" i="4"/>
  <c r="J94" i="4"/>
  <c r="J95" i="4"/>
  <c r="J96" i="4"/>
  <c r="J4" i="4"/>
  <c r="J3" i="4"/>
  <c r="L14" i="6"/>
  <c r="L5" i="6"/>
  <c r="L6" i="6"/>
  <c r="L7" i="6"/>
  <c r="L8" i="6"/>
  <c r="L9" i="6"/>
  <c r="L10" i="6"/>
  <c r="L11" i="6"/>
  <c r="L12" i="6"/>
  <c r="L13" i="6"/>
  <c r="L4" i="6"/>
  <c r="L3" i="6"/>
  <c r="J5" i="6"/>
  <c r="J6" i="6"/>
  <c r="J7" i="6"/>
  <c r="J8" i="6"/>
  <c r="J9" i="6"/>
  <c r="J10" i="6"/>
  <c r="J11" i="6"/>
  <c r="J12" i="6"/>
  <c r="J13" i="6"/>
  <c r="J4" i="6"/>
  <c r="J3" i="6"/>
  <c r="J14" i="6" s="1"/>
</calcChain>
</file>

<file path=xl/sharedStrings.xml><?xml version="1.0" encoding="utf-8"?>
<sst xmlns="http://schemas.openxmlformats.org/spreadsheetml/2006/main" count="582" uniqueCount="248">
  <si>
    <t>SL No.</t>
  </si>
  <si>
    <t>Items Name</t>
  </si>
  <si>
    <t>Item Description</t>
  </si>
  <si>
    <t>Minimum Warranty Period</t>
  </si>
  <si>
    <t>Estimated Yearly Required Quantity for Cox's Bazar</t>
  </si>
  <si>
    <t>Estimated Yearly Required Quantity for Dhaka</t>
  </si>
  <si>
    <t>Unit of Measure (UOM)</t>
  </si>
  <si>
    <t>Cable</t>
  </si>
  <si>
    <t>N/A</t>
  </si>
  <si>
    <t>Meter</t>
  </si>
  <si>
    <t>Energy Saving Bulb</t>
  </si>
  <si>
    <t>2 years</t>
  </si>
  <si>
    <t>EA</t>
  </si>
  <si>
    <t>Combine Socket</t>
  </si>
  <si>
    <t>Extension cord (Multi plug)</t>
  </si>
  <si>
    <t>Cable Concealer</t>
  </si>
  <si>
    <t>PVC Cable Cover, 6X L15.8in W1.6in H0.8in, CMR02 (95in, white)</t>
  </si>
  <si>
    <t>on wall, 2 inch                                                                    elf-adhesive plastic cable cover in white in different sizes. All cable covers regardless of size have a length of 1 metres.</t>
  </si>
  <si>
    <t>Screw</t>
  </si>
  <si>
    <t>1/2 inch</t>
  </si>
  <si>
    <t>Local brand</t>
  </si>
  <si>
    <t>Pack</t>
  </si>
  <si>
    <t>1 inch</t>
  </si>
  <si>
    <t>2 Inch</t>
  </si>
  <si>
    <t>Royal Plug</t>
  </si>
  <si>
    <t>Size: 10 No.</t>
  </si>
  <si>
    <t>Power Soket Board</t>
  </si>
  <si>
    <t>Size: 10 No. As per picture</t>
  </si>
  <si>
    <t>Cable Tie</t>
  </si>
  <si>
    <t>Size: 2 inch</t>
  </si>
  <si>
    <t>Size: 4 inch</t>
  </si>
  <si>
    <t>Size: 6 inch  as per pic</t>
  </si>
  <si>
    <t>Size: 8 inch as per picture</t>
  </si>
  <si>
    <t>Size: 10 inch as per pic</t>
  </si>
  <si>
    <t>Size: 12 Inch as per pic</t>
  </si>
  <si>
    <t>LED Tube Light with fitting</t>
  </si>
  <si>
    <t>LED Bulb</t>
  </si>
  <si>
    <t>18 Watt (Pin)                                                                               Energy Saving
Environment Friendly
Body Materials: Aluminum / PC
Made In China
Warranty: 2 Years</t>
  </si>
  <si>
    <t>15 Watt (Pin)                                                                          Energy Saving
Environment Friendly
Body Materials: Aluminum / PC
Made In China
Warranty: 2 Years</t>
  </si>
  <si>
    <t>LED panel light</t>
  </si>
  <si>
    <t xml:space="preserve">24 watt, rectangular box type light </t>
  </si>
  <si>
    <t>LED panel ligh</t>
  </si>
  <si>
    <t>18 watt</t>
  </si>
  <si>
    <t>Combine Switch Box</t>
  </si>
  <si>
    <t>1 Gang Box as per Pic</t>
  </si>
  <si>
    <t>Plug</t>
  </si>
  <si>
    <t>3 Pin, round shape                                                                  AC 125V 15A 3 Wire US Japan Type, Grounding plug.</t>
  </si>
  <si>
    <t>Electric Wire</t>
  </si>
  <si>
    <t xml:space="preserve">329 Single Core                                                                 100% copper
PVC Insulated
Non-Sheathed
Single core
BYA FR
Color: Red/Black 1-coil 1x1.0rm BYA FR Cable </t>
  </si>
  <si>
    <t>Coil</t>
  </si>
  <si>
    <t>Circuit Breaker</t>
  </si>
  <si>
    <t>Color: Grey.
Rated Current: 63A. single
Breaking Capacity: 10 KA
Pole/Phase: 2-Pole/ DP (Double Phase.)
Type: MCB (Miniature Circuit Breaker.)
Frequency: 50Hz.</t>
  </si>
  <si>
    <t>1 year</t>
  </si>
  <si>
    <t>40 A Single  Current Rating (In): 06A to 63A
Breaking capacity (Ics): 3kA / 6kA/10kA
Characteristic: C Rated operating voltage (Ue): 230V ac Rated insulation voltage (Ui): 500V
Rated insulation withstand voltage (Uimp): 4kV
Frequency: 50/60 Hz</t>
  </si>
  <si>
    <t>32 Amp (Single)  Current Rating (In): 06A to 63A
Breaking capacity (Ics): 3kA / 6kA/10kA
Characteristic: C Rated operating voltage (Ue): 230V ac Rated insulation voltage (Ui): 500V
Rated insulation withstand voltage (Uimp): 4kV
Frequency: 50/60 Hz</t>
  </si>
  <si>
    <t>Adhesive Tape</t>
  </si>
  <si>
    <t>Color: Red</t>
  </si>
  <si>
    <t>Color: Black</t>
  </si>
  <si>
    <t>Wall Drill Bit</t>
  </si>
  <si>
    <t xml:space="preserve">size: 4" </t>
  </si>
  <si>
    <t xml:space="preserve"> size: 15" </t>
  </si>
  <si>
    <t>size: 6"</t>
  </si>
  <si>
    <t>Air Exhaust Fan</t>
  </si>
  <si>
    <t>Size: 10'', Type: Square Type
Colour: White
Voltage : 220V
Power: 45 Watt Pure Copper Wire
Low Power Consumption
Frequency: 50Hz 40W
MEAS; 40x14x40 (cm)
Pure Copper Wire</t>
  </si>
  <si>
    <t>01 Year</t>
  </si>
  <si>
    <t>Size: 12'', Type: Square Type
Colour: White
Voltage : 220V
Power: 45 Watt Pure Copper Wire
Low Power Consumption
Frequency: 50Hz 40W
Pure Copper Wire</t>
  </si>
  <si>
    <t>AC Socket (03 pin Round, 32A)</t>
  </si>
  <si>
    <t>Anti Corrosive &amp; Anti Rust Metal
Silver Tip Contact-ensure proper conductivity
100% Pure Copper Connecting Plate
SS Spring ensures ultimate contact strength
High-Quality PC &amp; PA Plastic: Fire retardant
Highly Resistant to Moisture, Heat &amp; Fire
Flames &amp; Glowing at the specimen extinguish within 30s
Switching compatibility more than 40,000 cycles
Applicable for AC &amp; DC</t>
  </si>
  <si>
    <t xml:space="preserve">LED Tube Light T8 </t>
  </si>
  <si>
    <t>Consistent CCT Output
Good CRI Level
No flickering, UV/IR &amp; Mercury free
Surge Voltage Protection ≥ 2.5 KV, Lumen Maintenance after
2000 Hours &gt; 90% Tested 2000 Hours</t>
  </si>
  <si>
    <t>02 Years</t>
  </si>
  <si>
    <t>CPVC Pro-Pipe 1''(25mm)</t>
  </si>
  <si>
    <t>CPVC Pro Pipe 1''(25mm) Item code: 70307
  Standard: ASTM D-2846
Diameter (mm): 1''(25mm)
Thickness (mm): 2.10 - 2.60
Length (Mtr): 3
SDR Or Schedule: 13.5</t>
  </si>
  <si>
    <t>Feet</t>
  </si>
  <si>
    <t>CPVC Pro-Pipe 3/4''(20mm)</t>
  </si>
  <si>
    <t>CPVC Pro Pipe 3/4''(20mm) Item code: 70312
Standard: ASTM D-2846
Diameter (mm): 3/4''(20mm)
Thickness (mm): 2.00 - 2.50
Length (Mtr): 3
SDR Or Schedule: 11</t>
  </si>
  <si>
    <t>CPVC Fittings Brass elbow 3/4''</t>
  </si>
  <si>
    <t xml:space="preserve">Size: Small
Material: Brass, Metal Brand: SUPREME
Colour: Gold, Sandal, Connector Type: Elbow
Thread Size: 0.75, Exterior Finish: Brass
Item Weight: 499 Grams.
 </t>
  </si>
  <si>
    <t>CPVC Fittings elbow 3/4''</t>
  </si>
  <si>
    <t xml:space="preserve">Size/ Diameter
3/4 inch, Connection Type
Male, Usage/ Application, Plumbing, Elbow Bend Angle, 90 Degree, Material
CPVC, Application Structure Pipe.
 </t>
  </si>
  <si>
    <t xml:space="preserve">Size/ Diameter
01 inch, Connection Type
Male, Usage/ Application, Plumbing, Elbow Bend Angle, 90 Degree, Material
CPVC, Application Structure Pipe.
 </t>
  </si>
  <si>
    <t>CPVC Fittings Coupler/Socket 1''</t>
  </si>
  <si>
    <t>Size: Small
Connector Type: Coupling
Thread Size: 1 inch
Item Weight: 499 Grams</t>
  </si>
  <si>
    <t>CPVC Fittings Coupler/Socket 3/4''</t>
  </si>
  <si>
    <t>Colour: Yellow
Connector Type: Coupling
Thread Size: 0.75
Item Weight: 625 Grams</t>
  </si>
  <si>
    <t>3/4 inch CPVC Plastic Tee (Yellow)</t>
  </si>
  <si>
    <t xml:space="preserve">Material: CPVC,  
Colour: Yellow, Connector Type: Tee
Thread Size: 0.75 inch, Item Weight: 625 Grams
 </t>
  </si>
  <si>
    <t>01 inch CPVC Plastic Tee (Yellow)</t>
  </si>
  <si>
    <t xml:space="preserve">Material: CPVC,  
Colour: Yellow, Connector Type: Tee, Item Weight: 600 Grams
 </t>
  </si>
  <si>
    <t>uPVC Thread Union 1"</t>
  </si>
  <si>
    <t>uPVC Thread Union 1" Green
Item code: 707619
 .Thread Pipe &amp; Fittings
Size: 1''
 Color: Green (As given picture).</t>
  </si>
  <si>
    <t>uPVC Thread Union 3/4"</t>
  </si>
  <si>
    <t>uPVC Thread Union 3/4" Green
Item code: 707621
Brand: RFL Thread Pipe &amp; Fittings
Size: 3/4"
 Color: Green (As given picture).</t>
  </si>
  <si>
    <t>Flash Ball Cock</t>
  </si>
  <si>
    <t>Adjustable Fill Valve 7 Inch to 10 Inch/Ball Cock/Toilet Water Tank Fittings</t>
  </si>
  <si>
    <t>Basin Angle Valbe</t>
  </si>
  <si>
    <t>BASIN ANGLE STOP COCK - 10 years gurantee</t>
  </si>
  <si>
    <t>Basin Big Cock</t>
  </si>
  <si>
    <t>Head Series Name: Coaster+A
Head Type: Wheel
Material: 100% Brass
SetUp : Wall Mounted
Use: Basin/Sink
Guarantee: 10 years</t>
  </si>
  <si>
    <t>Star Head Type: Wheel Material: 100% Brass Setup : Wall Mounted Use: Basin</t>
  </si>
  <si>
    <t>Water Rubber pipe: 1"</t>
  </si>
  <si>
    <t xml:space="preserve">Size: 1"
Length: 300 feet
Thickness: 1.40 - 1.60 mm
Inner Diameter: 25.80-26.20 mm
Color: Orange </t>
  </si>
  <si>
    <t>Water Rubber pipe: size: 3/4"  (Feet)</t>
  </si>
  <si>
    <t>Size: 3/4"
Length: 300 feet
Thickness: 1.40 - 1.60 mm
Inner Diameter: 19.0-19.40 mm
Color: Blue (As given picture</t>
  </si>
  <si>
    <t xml:space="preserve"> capacity: 500 gm,  (Fast Setting Waterproof Bonding for bonding PVC and UPVC pipes and fittings. )</t>
  </si>
  <si>
    <t>CPVC Gate/Ball bulb 1''</t>
  </si>
  <si>
    <t>Controls the flow of fluids in a plumbing system. Enables precise adjustment of flow rates. Provides on/off functionality for the flow of liquids. Suitable for use in both residential and commercial plumbing systems.Can handle hot and cold water applications.</t>
  </si>
  <si>
    <t>CPVC Gate/Ball bulb 3/4''</t>
  </si>
  <si>
    <t>White Cement</t>
  </si>
  <si>
    <t xml:space="preserve">1000 gm, (pearl white,General High Grade,brightness more) </t>
  </si>
  <si>
    <t>Seal Tape</t>
  </si>
  <si>
    <t xml:space="preserve">Sanitary, (P.T.F.E. Thread Seal Tape
Comes in a resealable plastic container
The tape is 1/2 wide by 260 long
Ensures a secure and tight seal
Great for all types ) </t>
  </si>
  <si>
    <t>Liquid (Soap) dispenser</t>
  </si>
  <si>
    <t>Auto system, (Excellent performance
Easy to install and refill It uses sensor It has on/off control button. Extra large content 700 ml.04 purchase AA size alkaline batteries. Infrared detection, Motion ACTIVATED)</t>
  </si>
  <si>
    <t>Any Japanese brand</t>
  </si>
  <si>
    <t>Adapter</t>
  </si>
  <si>
    <t>06 volt, (Excellent performance
Easy to install and refill
It uses sensor
It has on/off control button)</t>
  </si>
  <si>
    <t>Liquid (Sanitizer) dispenser</t>
  </si>
  <si>
    <t xml:space="preserve"> Best quality needed. Auto system, (Excellent performance
Easy to install and refill It uses sensor It has on/off control button. Extra large content 700 ml.04 purchase AA size alkaline batteries. Infrared detection, Motion ACTIVATED)</t>
  </si>
  <si>
    <t>05 volt,  (Excellent performance
Easy to install and refill
It uses sensor
It has on/off control button) along with one year warranty.</t>
  </si>
  <si>
    <t>Auto water tape</t>
  </si>
  <si>
    <t>Sensor based, Automatic Sink Mixers sensor Tap Hands Free infrared water bathroom basin faucet.
Durable and practical.
Best Material.4 AA batterier (not included) can use lasts for 2 years for daily use.
Classic Modern design, durable copper made, chrome finish.
Comes with water hose and necessary installation parts.</t>
  </si>
  <si>
    <t>3 years</t>
  </si>
  <si>
    <t>Combination Lock</t>
  </si>
  <si>
    <t xml:space="preserve">Number Lock, High Quality.Combination lock is a type of locking device in which a sequence of symbols, usually numbers, is used to open the lock. The sequence may be entered using a single rotating dial which interacts with several discs or cams, by using a set of several rotating discs with inscribed symbols which directly interact with the locking mechanism, or through an electronic or mechanical keypad. Size - Medium. </t>
  </si>
  <si>
    <t>Pad lock</t>
  </si>
  <si>
    <t xml:space="preserve">High Quality. It is very firm and durable. Fashion, lightweight, and convenient design. Lock without fear of having locks cut open. 3-digit dialing allows for a different combination. Size: 60 MM. Material: Steel. Heavy-duty padlocks for steel gates and doors. </t>
  </si>
  <si>
    <t>Center Lock</t>
  </si>
  <si>
    <t>Best quality. Multi Drawer lock. Front locking system with adjustable locking pins. Key removable in locked and unlocked positions.It can lock as many as three drawers in the 480 mm and four drawers in the 580 mm model. Can be used for Side / Bottom mounting, Full Panel &amp; Telescopic Drawer Slides.</t>
  </si>
  <si>
    <t>Lock (Single)</t>
  </si>
  <si>
    <t>Best quality.  Made of SS. For Single Drawer. Front locking system with adjustable locking pins. Key removable in locked and unlocked positions.</t>
  </si>
  <si>
    <t>Hand Push Shower (Metal)</t>
  </si>
  <si>
    <t xml:space="preserve">High Quality. Material: Plastic &amp; SS. Pipe Size: 4ft.  Design Style: Modern. Application Area: Bathroom.Model: SMI-777R. </t>
  </si>
  <si>
    <t>Guarantee: 25 months</t>
  </si>
  <si>
    <t>Key Ring (Plastic box with tag paper)</t>
  </si>
  <si>
    <t>Best quality. With SS ring &amp; chain. Attractive colour with standard looking plastic box with inside paper tag.</t>
  </si>
  <si>
    <t xml:space="preserve">9 Watt </t>
  </si>
  <si>
    <t>LED spot light</t>
  </si>
  <si>
    <t xml:space="preserve">3 Watt </t>
  </si>
  <si>
    <t>12 watt</t>
  </si>
  <si>
    <t>LED flood light - IP67</t>
  </si>
  <si>
    <t>100 watt</t>
  </si>
  <si>
    <t>LED hanging light</t>
  </si>
  <si>
    <t>20 watt</t>
  </si>
  <si>
    <t>Emergency Heavy duty LED light with Adjustable Head</t>
  </si>
  <si>
    <t>Power: 220V
Size: 31x11x33.5cm
Color: Yellow
4 watt light output
No. of lights: 2</t>
  </si>
  <si>
    <t>Technical Specifications</t>
  </si>
  <si>
    <t>Equivalent Brand</t>
  </si>
  <si>
    <t>Electric Kettle</t>
  </si>
  <si>
    <t>Capacity: 1.8 litre, Cool touch body, Double Wall 304 Stainless-Steel, BPA-Free food contact materials, Voltage: 1500 watts (Copper wire), along with 01 (One) year warranty.</t>
  </si>
  <si>
    <t>Minimum one (1) year</t>
  </si>
  <si>
    <t>PCS</t>
  </si>
  <si>
    <t>Microwave</t>
  </si>
  <si>
    <t>Capacity Capacity: 23-25 Litres
Color: Black
CHILD LOCK
MICRO +CONVECTION
AUTO COOKING
MULTI-STAGE COOKING
OVERHEATING PROTECTION &amp; Grill facility.</t>
  </si>
  <si>
    <t>Minimum two (2) years replacement warranty</t>
  </si>
  <si>
    <t>Inverter Split Air Conditioner</t>
  </si>
  <si>
    <t>Minimum ten (10) years warranty of compressor</t>
  </si>
  <si>
    <t>Refrigerator</t>
  </si>
  <si>
    <t>Minimum ten (10) years warranty of compressor along with low electric consumption capacity.</t>
  </si>
  <si>
    <t xml:space="preserve">Capacity: 110 L                                                                                                 Single Door Mini Refrigerator / Small Fridge with Separate Deep Freezer Compartment &amp; Interior Lig
</t>
  </si>
  <si>
    <t>Minimum two (02) years  warranty</t>
  </si>
  <si>
    <t>Coffee Maker</t>
  </si>
  <si>
    <t>1.2 liter  Water Level Indicator
Drip Stop
Automatic Shut-Off
Drip Filter Coffee
1 Year Warranty</t>
  </si>
  <si>
    <t>Minimum one (1) year warranty</t>
  </si>
  <si>
    <t>Ceiling Fan</t>
  </si>
  <si>
    <t>Nickel brush with safty Chain, Size: 56” (1400 mm)
Power Consumption: 70w / 75w (Approx)
Related Speed: 320rpm / 300Rpm</t>
  </si>
  <si>
    <t>Minimum three (3) years warranty</t>
  </si>
  <si>
    <t>Wall Mounted Fan</t>
  </si>
  <si>
    <t>18 inch: oscillating; nickel brush with remote control</t>
  </si>
  <si>
    <t>Flat screen TV 55"</t>
  </si>
  <si>
    <t xml:space="preserve">
- Frost Free, Double Door: Auto defrost to stop ice-build up
- Capacity 350 L: 
- Warranty: 1 year on product, 10 years on compressor
- Energy Rating: 4 Star
- Shelf Type: Toughened Glass
- Also included in the box: User manual, Warranty card, Color: Mixed                                                                      </t>
  </si>
  <si>
    <t xml:space="preserve">
Dual Inverter AC.
- Ton 1 Ton Rated Cooling Capacity (W) 3,520.
- (Btu/h) 12,000 EER (W/W) 3.21.
- Compressor Type Twin Rotary Compressor Motor Type Brushless DC Motor (BLDC)
- Refrigerant and Charge (g) R410A/ R32, 850 Additional Refrigerant Charge g/m 20.                                                                                                                          - Easy-to-Monitor Energy Consumption                                                                                                                   - Environment-Friendly                                                                                                   -Control 4 Levels of Energy Consumption                                                  The supplier shall also include for 2 years maintenance of the AC unit in their bid price. Technicians for the daily maintenance should be available readily in Cox's Bazar.                                                                                </t>
  </si>
  <si>
    <t xml:space="preserve">
Dual Inverter AC.
- Ton 1 .5Ton Rated Cooling Capacity (W) 3,280.
- (Btu/h) 18,000 EER (W/W) 3.26
- Compressor Type Twin Rotary Compressor Motor Type Brushless DC Motor (BLDC)
- Refrigerant and Charge (g) R410A/R32 , 850 Additional Refrigerant Charge g/m 20.                                                                                                                             - Easy-to-Monitor Energy Consumption                                                                                     -     Environment-Friendly                                                                                  -Control 4 Levels of Energy Consumption                                                  The supplier shall also include for 2 years maintenance of the AC unit in their bid price. Technicians for the daily maintenance should be available readily in Cox's Bazar.                                                                                </t>
  </si>
  <si>
    <t xml:space="preserve">
Dual Inverter AC.
- Ton2.00Ton Rated Cooling Capacity (W) 6450
- (Btu/h) 22,000 EER (W/W) 3.43
- Compressor Type Twin Rotary Compressor Motor Type Brushless DC Motor (BLDC)
- Refrigerant and Charge (g) R410A/R32, 1400 Additional Refrigerant Charge g/m 20.                                                                                                                             - Easy-to-Monitor Energy Consumption                                                                                     - Environment-Friendly                                                                                  -Control 4 Levels of Energy Consumption                                                  The supplier shall also include for 2 years maintenance of the AC unit in their bid price. Technicians for the daily maintenance should be available readily in Cox's Bazar.                                                                                </t>
  </si>
  <si>
    <t>Equivalent to ELIMA, EMK-555, Germany brand</t>
  </si>
  <si>
    <t xml:space="preserve">Equivalent to Singer/Conion/ LG brand </t>
  </si>
  <si>
    <t xml:space="preserve">Equivalent to LG/Hair/Samsung brand </t>
  </si>
  <si>
    <t>Equivalent to LG /Singer/Samsung brand</t>
  </si>
  <si>
    <t>Equivalent to LG/Walton brand</t>
  </si>
  <si>
    <t>Equivalent to Philips brand</t>
  </si>
  <si>
    <t>Equivalent to BRB brand</t>
  </si>
  <si>
    <t>Equivalent to Vishion/ Walton brand</t>
  </si>
  <si>
    <t>Equivalent to Samsung/Sony/LG brand</t>
  </si>
  <si>
    <t xml:space="preserve">Product Type:LED
Display
Screen Size: 55"
Resolution: 3,840 x 2,160
Video
Picture Engine: UHD Engine
PQI (Picture Quality Index):1400
HDR (High Dynamic Range):HDR
HDR 10+:Yes
Contrast:Mega Contrast
Audio
Dolby Digital Plus: Yes
Dialog Enhancement:Yes
Speaker Type:2CH
Blutooth Audio:Yes
Smart Service
SmartThings App Support:Yes
SmartThings:Yes
Gallery:Yes
Convergence
Mobile to TV - Mirroring, DLNA:Yes
TV Sound to Mobile:Yes
Sound Mirroring:Yes
Connectivity
HDMI:3
USB:2
Additional Feature
Processor:Quad-Core
Digital Clean View:Yes
Eco Feature
Eco Sensor:Yes
Power: Power Supply:AC100-240V 50/60Hz; Power Consumption (Max):120 W
Dimension: Package Size (WxHxD):1097 x 678 x 151 mm(apprx.); Set Size with Stand (WxHxD):970.2 x 636.3 x 210.3 mm(apprx.); Set Size without Stand (WxHxD)L970.2 x 563.2 x 58.2 mm(apprx.)
Weight: Package Weight:12.8 kg(apprx.); Set Weight with Stand:9.8 kg(apprx.); Set Weight without Stand:9.6 kg(apprx.)
Accessory: Remote Controller: yes; Power Cable: Yes; Vesa Wall Mount Support: Yes
 </t>
  </si>
  <si>
    <r>
      <t>REQUEST FOR QUOTATION: RFQ/HCR/CXB/2024/011
ANNEX A - TECHNICAL REQUIREMENTS (</t>
    </r>
    <r>
      <rPr>
        <b/>
        <sz val="14"/>
        <color rgb="FFFF0000"/>
        <rFont val="Calibri"/>
        <family val="2"/>
        <scheme val="minor"/>
      </rPr>
      <t>LOT 2 - ELECTRICAL ITEMS</t>
    </r>
    <r>
      <rPr>
        <b/>
        <sz val="14"/>
        <rFont val="Calibri"/>
        <family val="2"/>
        <scheme val="minor"/>
      </rPr>
      <t>)
FOR
ESTABLISHMENT OF FRAME AGREEMENT FOR THE SUPPLY AND DELIVERY OF ELECTRONIC APPLIANCES AND ELECTRICAL ITEMS FOR UNHCR BANGLADESH</t>
    </r>
  </si>
  <si>
    <r>
      <t>REQUEST FOR QUOTATION: RFQ/HCR/CXB/2024/011
ANNEX A - TECHNICAL REQUIREMENTS (</t>
    </r>
    <r>
      <rPr>
        <b/>
        <sz val="14"/>
        <color rgb="FFFF0000"/>
        <rFont val="Calibri"/>
        <family val="2"/>
        <scheme val="minor"/>
      </rPr>
      <t>LOT 1 - ELECTRONIC APPLIANCES</t>
    </r>
    <r>
      <rPr>
        <b/>
        <sz val="14"/>
        <rFont val="Calibri"/>
        <family val="2"/>
        <scheme val="minor"/>
      </rPr>
      <t>)
FOR
ESTABLISHMENT OF FRAME AGREEMENT FOR THE SUPPLY AND DELIVERY OF ELECTRONIC APPLIANCES AND ELECTRICAL ITEMS FOR UNHCR BANGLADESH</t>
    </r>
  </si>
  <si>
    <t>Equivalent to OSAKA (LED) brand</t>
  </si>
  <si>
    <t>Equivalent to  ENERGYPACK brand</t>
  </si>
  <si>
    <t>Equivalent to RFL brand</t>
  </si>
  <si>
    <t>Equivalent to Great brand</t>
  </si>
  <si>
    <t>Equivalent to Havells brand</t>
  </si>
  <si>
    <t>Equivalent to Tisa brand</t>
  </si>
  <si>
    <t>Equivalent National delux brand</t>
  </si>
  <si>
    <t>Equivalent to ENERGYPACK brand</t>
  </si>
  <si>
    <t>Equivalent to LED brand</t>
  </si>
  <si>
    <t>Equivalent to Sattar brand</t>
  </si>
  <si>
    <t>Equivalent to RAK brand</t>
  </si>
  <si>
    <t>Equivalent to SANWA brand</t>
  </si>
  <si>
    <t>Equivalent to MOBAJ Premium brand</t>
  </si>
  <si>
    <t>Equivalent to R&amp;R brand</t>
  </si>
  <si>
    <t>Equivalent to  Mikado brand</t>
  </si>
  <si>
    <t xml:space="preserve">CPVC Fittings elbow 1'' 
</t>
  </si>
  <si>
    <t xml:space="preserve">Conceal Water Tape SS:  
                Guarantee: 10 Years, Material : 100% Brass
 </t>
  </si>
  <si>
    <t xml:space="preserve">Pipe Connecting hose CLAMP: size: 1" </t>
  </si>
  <si>
    <t>Pipe Connecting hose CLAMP: size: 3/4"</t>
  </si>
  <si>
    <t>Pipe Connecting hose CLAMP: size: 2.5"</t>
  </si>
  <si>
    <t>Pipe Connecting hose CLAMP: size: 05"</t>
  </si>
  <si>
    <t>PVC Gum: capacity: 500 gm,  (Fast Setting Waterproof Bonding for bonding PVC and UPVC pipes and fittings. )</t>
  </si>
  <si>
    <t>Pipe Nipple: SS quality, 1''</t>
  </si>
  <si>
    <t>Pipe Nipple: SS quality, 3/4''</t>
  </si>
  <si>
    <t>Gate Valbe: SS quality. Size: 3/4"</t>
  </si>
  <si>
    <t xml:space="preserve">Gate Valbe: SS quality. Size: 1" </t>
  </si>
  <si>
    <t xml:space="preserve">Gate Valbe: SS quality. Size: 1.5" </t>
  </si>
  <si>
    <t>Item Name</t>
  </si>
  <si>
    <t>Unit Cost DAP Cox's Bazar (BDT) Excluding VAT</t>
  </si>
  <si>
    <t>Total Cost DAP Cox's Bazar (BDT) Excluding VAT</t>
  </si>
  <si>
    <t>Unit Cost DAP Dhaka (BDT) Excluding VAT</t>
  </si>
  <si>
    <t>Total Cost DAP Dhaka (BDT) Excluding VAT</t>
  </si>
  <si>
    <t>Applicabe VAT Percentage (%)</t>
  </si>
  <si>
    <t>TOTAL AMOUNT (BDT)</t>
  </si>
  <si>
    <t>*****Financial offer must be submitted for the above mentioned technical specifications and quantity. Any change or modification in the technical specifications will not be acceptable and submitted offers will be disqualified.</t>
  </si>
  <si>
    <t>By signing this Offer Form you acknowledge the UNHCR's General Terms an Conditions (Annex D) and the UN Supplier's Code of Conduct (Annex E).</t>
  </si>
  <si>
    <t>Other info. pertaining to the offer</t>
  </si>
  <si>
    <t>YES</t>
  </si>
  <si>
    <t>NO
(specify)</t>
  </si>
  <si>
    <t>Currency of your Offer (BDT)</t>
  </si>
  <si>
    <t>Payment Terms: acceptance of UNHCR payment terms - within 30 days after completion of delivery</t>
  </si>
  <si>
    <t>Validity of Offer: your quotation must be valid for at least ninety [90] days</t>
  </si>
  <si>
    <t>NAME:</t>
  </si>
  <si>
    <t xml:space="preserve">IN THE CAPACITY OF: </t>
  </si>
  <si>
    <t xml:space="preserve">DULY AUTHORIZED TO SIGN BID FOR </t>
  </si>
  <si>
    <t>AND ON BEHALF OF:</t>
  </si>
  <si>
    <t>DATE:</t>
  </si>
  <si>
    <t xml:space="preserve">OFFICIAL STAMP: </t>
  </si>
  <si>
    <t>6 pin                                                                                 
 Anti Corrosive &amp; Anti Rust Metal
Silver Tip Contact-ensure proper conductivity
100% Pure Copper Connecting Plate
SS Spring ensures ultimate contact strength
High-Quality PC &amp; PA Plastic: Fire retardant                 Highly Resistant to Moisture, Heat &amp; Fire
Flames &amp; Glowing at the specimen extinguish within 30s
Switching compatibility more than 40,000 cycles
Applicable for AC &amp; DC
Easy to Install</t>
  </si>
  <si>
    <t>4 pin                                                                                   
Durable / Long Life
High-Quality ABS Plastic
Fire Retardant High-Quality ABS Plastic Body
High Moisture Resistance
Pure Copper Made Metal Parts (High Resistant to Corrosion)
2.25 Meter Flexible Cable.</t>
  </si>
  <si>
    <t>32 watt                                                                                
ECO LED Bulb Bright White Lamp Light 2 Years Warranty</t>
  </si>
  <si>
    <t>15 Watt                                                                          
 ECO LED Bulb Bright White Lamp Light 2 Years Warranty</t>
  </si>
  <si>
    <t xml:space="preserve"> 26 watt                                                                              
ECO LED Bulb Bright White Lamp Light 2 Years Warranty</t>
  </si>
  <si>
    <t>no:23/76                                                                           
Usable to AC/DC &amp; Solar Line Systems FT CABLE,
Voltage (Load) Capacity: 5 Volt to 750 Volt( AC/DC &amp; Solar Line).  Ampere (Load) Capacity: 3 Amp to 18 Amp. PVC insulation, Copper Conductor.</t>
  </si>
  <si>
    <t>no: 363 Single core                                                
NYY CABLE SINGLE CORE CABLE, 600/1000V - PVC Insulated &amp; PVC Sheathed Single Core Cabl</t>
  </si>
  <si>
    <t>40 watt                                                                               
Input Voltage: AC 85-265V
Hz: 50/60 Hz PF: 0.98
CCT:6500K
Light Colour: White 85% Energy Saving
Environment Friendly
Body Materials: Aluminum / PC
Made In China
Warranty: 2 Years</t>
  </si>
  <si>
    <t>20 watt                                                                                
Energy Saving
Environment Friendly
Body Materials: Aluminum / PC
Made In China
Warranty: 2 Years</t>
  </si>
  <si>
    <t xml:space="preserve"> 32 Watt (Pin)                                                                   
Energy Saving
Environment Friendly
Body Materials: Aluminum / PC
Made In China
Warranty: 2 Years</t>
  </si>
  <si>
    <t xml:space="preserve">306                                                                                     
100% copper
PVC Insulated
Non-Sheathed
Single core
BYA FR
Color: Red/Black 1-coil 1x1.0rm BYA FR Cable </t>
  </si>
  <si>
    <t xml:space="preserve">7/029                                                                              
 100% copper
PVC Insulated
Non-Sheathed
Single core
BYA FR
Color: Red/Black 1-coil 1x1.0rm BYA FR Cable </t>
  </si>
  <si>
    <t>on wall, 1 inch                                                                    
Self-adhesive plastic cable cover in white in different sizes. All cable covers regardless of size have a length of 1 metres.</t>
  </si>
  <si>
    <t>on wall, 1.5 inch                                                             
elf-adhesive plastic cable cover in white in different sizes. All cable covers regardless of size have a length of 1 metres.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</si>
</sst>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18" x14ac:knownFonts="1">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sz val="8"/>
      <name val="Calibri"/>
      <family val="2"/>
      <scheme val="minor"/>
    </font>
    <font>
      <sz val="12"/>
      <name val="Calibri"/>
      <family val="2"/>
      <scheme val="minor"/>
    </font>
    <font>
      <b/>
      <sz val="12"/>
      <name val="Calibri"/>
      <family val="2"/>
      <scheme val="minor"/>
    </font>
    <font>
      <b/>
      <sz val="14"/>
      <name val="Calibri"/>
      <family val="2"/>
      <scheme val="minor"/>
    </font>
    <font>
      <sz val="14"/>
      <color theme="1"/>
      <name val="Calibri"/>
      <family val="2"/>
      <scheme val="minor"/>
    </font>
    <font>
      <sz val="12"/>
      <color rgb="FF000000"/>
      <name val="Calibri"/>
      <family val="2"/>
      <scheme val="minor"/>
    </font>
    <font>
      <sz val="11"/>
      <color rgb="FF000000"/>
      <name val="Calibri"/>
      <family val="2"/>
      <scheme val="minor"/>
    </font>
    <font>
      <b/>
      <sz val="14"/>
      <color rgb="FFFF0000"/>
      <name val="Calibri"/>
      <family val="2"/>
      <scheme val="minor"/>
    </font>
    <font>
      <b/>
      <sz val="12"/>
      <color rgb="FF000000"/>
      <name val="Calibri"/>
      <family val="2"/>
      <scheme val="minor"/>
    </font>
    <font>
      <sz val="11"/>
      <name val="Calibri"/>
      <family val="2"/>
      <scheme val="minor"/>
    </font>
    <font>
      <sz val="12"/>
      <color rgb="FF0F1111"/>
      <name val="Calibri"/>
      <family val="2"/>
      <scheme val="minor"/>
    </font>
    <font>
      <sz val="11"/>
      <color theme="1"/>
      <name val="Calibri"/>
      <family val="2"/>
      <scheme val="minor"/>
    </font>
    <font>
      <b/>
      <sz val="11"/>
      <color rgb="FFFF0000"/>
      <name val="Calibri"/>
      <family val="2"/>
      <scheme val="minor"/>
    </font>
    <font>
      <b/>
      <sz val="10"/>
      <name val="Arial"/>
      <family val="2"/>
    </font>
  </fonts>
  <fills count="9">
    <fill>
      <patternFill patternType="none"/>
    </fill>
    <fill>
      <patternFill patternType="gray125"/>
    </fill>
    <fill>
      <patternFill patternType="solid">
        <fgColor theme="0"/>
        <bgColor rgb="FFFFFF00"/>
      </patternFill>
    </fill>
    <fill>
      <patternFill patternType="solid">
        <fgColor rgb="FFECECEC"/>
        <bgColor indexed="64"/>
      </patternFill>
    </fill>
    <fill>
      <patternFill patternType="solid">
        <fgColor theme="0"/>
        <bgColor indexed="64"/>
      </patternFill>
    </fill>
    <fill>
      <patternFill patternType="solid">
        <fgColor theme="5" tint="0.59999389629810485"/>
        <bgColor indexed="64"/>
      </patternFill>
    </fill>
    <fill>
      <patternFill patternType="solid">
        <fgColor rgb="FFFFFF00"/>
        <bgColor indexed="64"/>
      </patternFill>
    </fill>
    <fill>
      <patternFill patternType="mediumGray"/>
    </fill>
    <fill>
      <patternFill patternType="solid">
        <fgColor indexed="6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medium">
        <color rgb="FF0070C0"/>
      </left>
      <right style="medium">
        <color rgb="FF0070C0"/>
      </right>
      <top style="medium">
        <color rgb="FF0070C0"/>
      </top>
      <bottom style="medium">
        <color rgb="FF0070C0"/>
      </bottom>
      <diagonal/>
    </border>
    <border>
      <left style="medium">
        <color rgb="FF0070C0"/>
      </left>
      <right/>
      <top style="medium">
        <color rgb="FF0070C0"/>
      </top>
      <bottom style="medium">
        <color rgb="FF0070C0"/>
      </bottom>
      <diagonal/>
    </border>
    <border>
      <left/>
      <right style="medium">
        <color rgb="FF0070C0"/>
      </right>
      <top style="medium">
        <color rgb="FF0070C0"/>
      </top>
      <bottom style="medium">
        <color rgb="FF0070C0"/>
      </bottom>
      <diagonal/>
    </border>
  </borders>
  <cellStyleXfs count="2">
    <xf numFmtId="0" fontId="0" fillId="0" borderId="0"/>
    <xf numFmtId="43" fontId="15" fillId="0" borderId="0" applyFont="0" applyFill="0" applyBorder="0" applyAlignment="0" applyProtection="0"/>
  </cellStyleXfs>
  <cellXfs count="57">
    <xf numFmtId="0" fontId="0" fillId="0" borderId="0" xfId="0"/>
    <xf numFmtId="0" fontId="1" fillId="0" borderId="0" xfId="0" applyFont="1"/>
    <xf numFmtId="0" fontId="8" fillId="0" borderId="0" xfId="0" applyFont="1"/>
    <xf numFmtId="0" fontId="12" fillId="5"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1" fillId="3" borderId="1" xfId="0" applyFont="1" applyFill="1" applyBorder="1" applyAlignment="1">
      <alignment horizontal="center" vertical="center" wrapText="1"/>
    </xf>
    <xf numFmtId="0" fontId="3" fillId="0" borderId="1" xfId="0" applyFont="1" applyBorder="1" applyAlignment="1">
      <alignment horizontal="left" vertical="center" wrapText="1"/>
    </xf>
    <xf numFmtId="0" fontId="3" fillId="0" borderId="1" xfId="0" applyFont="1" applyBorder="1" applyAlignment="1">
      <alignment horizontal="center" vertical="center"/>
    </xf>
    <xf numFmtId="0" fontId="3" fillId="4"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9" fillId="4"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Border="1" applyAlignment="1">
      <alignment horizontal="center" vertical="center"/>
    </xf>
    <xf numFmtId="0" fontId="10" fillId="0" borderId="1" xfId="0" applyFont="1" applyBorder="1" applyAlignment="1">
      <alignment horizontal="center" vertical="center" wrapText="1"/>
    </xf>
    <xf numFmtId="0" fontId="9" fillId="0" borderId="1" xfId="0" applyFont="1" applyBorder="1" applyAlignment="1">
      <alignment horizontal="left" vertical="center" wrapText="1"/>
    </xf>
    <xf numFmtId="1" fontId="3" fillId="0" borderId="1" xfId="0" applyNumberFormat="1" applyFont="1" applyBorder="1" applyAlignment="1">
      <alignment horizontal="center" vertical="center" wrapText="1"/>
    </xf>
    <xf numFmtId="1" fontId="9" fillId="0" borderId="1" xfId="0" applyNumberFormat="1" applyFont="1" applyBorder="1" applyAlignment="1">
      <alignment horizontal="center" vertical="center" wrapText="1"/>
    </xf>
    <xf numFmtId="0" fontId="5" fillId="4" borderId="1" xfId="0" applyFont="1" applyFill="1" applyBorder="1" applyAlignment="1">
      <alignment horizontal="left" vertical="center" wrapText="1"/>
    </xf>
    <xf numFmtId="0" fontId="5" fillId="0" borderId="1" xfId="0" applyFont="1" applyBorder="1" applyAlignment="1">
      <alignment horizontal="left" vertical="center" wrapText="1"/>
    </xf>
    <xf numFmtId="0" fontId="3" fillId="2" borderId="1" xfId="0" applyFont="1" applyFill="1" applyBorder="1" applyAlignment="1">
      <alignment horizontal="left" vertical="center" wrapText="1"/>
    </xf>
    <xf numFmtId="0" fontId="5" fillId="2" borderId="1" xfId="0" applyFont="1" applyFill="1" applyBorder="1" applyAlignment="1">
      <alignment horizontal="center" vertical="center" wrapText="1"/>
    </xf>
    <xf numFmtId="0" fontId="0" fillId="0" borderId="0" xfId="0" applyFont="1"/>
    <xf numFmtId="0" fontId="0" fillId="0" borderId="1" xfId="0" applyFont="1" applyBorder="1" applyAlignment="1">
      <alignment horizontal="center" vertical="center" wrapText="1"/>
    </xf>
    <xf numFmtId="0" fontId="0" fillId="0" borderId="1" xfId="0" applyFont="1" applyBorder="1" applyAlignment="1">
      <alignment horizontal="left" vertical="center" wrapText="1"/>
    </xf>
    <xf numFmtId="1" fontId="0" fillId="0" borderId="1" xfId="0" applyNumberFormat="1" applyFont="1" applyBorder="1" applyAlignment="1">
      <alignment horizontal="center" vertical="center" wrapText="1"/>
    </xf>
    <xf numFmtId="0" fontId="0" fillId="0" borderId="1" xfId="0" applyFont="1" applyBorder="1"/>
    <xf numFmtId="1" fontId="0" fillId="0" borderId="1" xfId="0" applyNumberFormat="1" applyFont="1" applyBorder="1" applyAlignment="1">
      <alignment horizontal="center" vertical="center"/>
    </xf>
    <xf numFmtId="0" fontId="0" fillId="0" borderId="1" xfId="0" applyFont="1" applyBorder="1" applyAlignment="1">
      <alignment horizontal="left" vertical="center"/>
    </xf>
    <xf numFmtId="0" fontId="0" fillId="0" borderId="1" xfId="0" applyFont="1" applyBorder="1" applyAlignment="1">
      <alignment horizontal="left" vertical="top" wrapText="1"/>
    </xf>
    <xf numFmtId="0" fontId="13" fillId="0" borderId="1" xfId="0" applyFont="1" applyBorder="1" applyAlignment="1">
      <alignment horizontal="center" vertical="center" wrapText="1"/>
    </xf>
    <xf numFmtId="0" fontId="0" fillId="0" borderId="0" xfId="0" applyFont="1" applyAlignment="1">
      <alignment wrapText="1"/>
    </xf>
    <xf numFmtId="0" fontId="0" fillId="0" borderId="0" xfId="0" applyFont="1" applyAlignment="1">
      <alignment vertical="center" wrapText="1"/>
    </xf>
    <xf numFmtId="0" fontId="0" fillId="0" borderId="1" xfId="0" applyFont="1" applyBorder="1" applyAlignment="1">
      <alignment horizontal="center" vertical="center"/>
    </xf>
    <xf numFmtId="0" fontId="0" fillId="0" borderId="0" xfId="0" applyFont="1" applyAlignment="1">
      <alignment horizontal="center" vertical="center"/>
    </xf>
    <xf numFmtId="0" fontId="14" fillId="0" borderId="1" xfId="0" applyFont="1" applyBorder="1" applyAlignment="1">
      <alignment vertical="center" wrapText="1"/>
    </xf>
    <xf numFmtId="0" fontId="9" fillId="0" borderId="1" xfId="0" applyFont="1" applyBorder="1" applyAlignment="1">
      <alignment vertical="center" wrapText="1"/>
    </xf>
    <xf numFmtId="1" fontId="0" fillId="0" borderId="0" xfId="0" applyNumberFormat="1" applyFont="1" applyAlignment="1">
      <alignment horizontal="center" vertical="center"/>
    </xf>
    <xf numFmtId="0" fontId="0" fillId="0" borderId="0" xfId="0" applyFont="1" applyAlignment="1">
      <alignment horizontal="left" vertical="center" wrapText="1"/>
    </xf>
    <xf numFmtId="0" fontId="0" fillId="0" borderId="0" xfId="0" applyFont="1" applyAlignment="1">
      <alignment horizontal="center" vertical="center" wrapText="1"/>
    </xf>
    <xf numFmtId="0" fontId="7" fillId="0" borderId="1" xfId="0" applyFont="1" applyBorder="1" applyAlignment="1">
      <alignment horizontal="center" vertical="center" wrapText="1"/>
    </xf>
    <xf numFmtId="0" fontId="3" fillId="7" borderId="1" xfId="0" applyFont="1" applyFill="1" applyBorder="1" applyAlignment="1">
      <alignment horizontal="center" vertical="center"/>
    </xf>
    <xf numFmtId="0" fontId="16" fillId="0" borderId="1" xfId="0" applyFont="1" applyBorder="1" applyAlignment="1">
      <alignment vertical="center" wrapText="1"/>
    </xf>
    <xf numFmtId="0" fontId="6" fillId="0" borderId="2" xfId="0" applyFont="1" applyBorder="1" applyAlignment="1">
      <alignment horizontal="left" vertical="center"/>
    </xf>
    <xf numFmtId="0" fontId="6" fillId="0" borderId="2" xfId="0" applyFont="1" applyBorder="1" applyAlignment="1">
      <alignment horizontal="center" vertical="center" wrapText="1"/>
    </xf>
    <xf numFmtId="0" fontId="6" fillId="8" borderId="2" xfId="0" applyFont="1" applyFill="1" applyBorder="1" applyAlignment="1">
      <alignment horizontal="center" vertical="center" wrapText="1"/>
    </xf>
    <xf numFmtId="0" fontId="3" fillId="0" borderId="2" xfId="0" applyFont="1" applyBorder="1" applyAlignment="1">
      <alignment horizontal="left" vertical="center"/>
    </xf>
    <xf numFmtId="0" fontId="17" fillId="8" borderId="2" xfId="0" applyFont="1" applyFill="1" applyBorder="1" applyAlignment="1">
      <alignment horizontal="center" vertical="center"/>
    </xf>
    <xf numFmtId="0" fontId="3" fillId="0" borderId="2" xfId="0" applyFont="1" applyBorder="1" applyAlignment="1">
      <alignment horizontal="left" vertical="center" wrapText="1"/>
    </xf>
    <xf numFmtId="0" fontId="0" fillId="8" borderId="2" xfId="0" applyFill="1" applyBorder="1" applyAlignment="1">
      <alignment horizontal="center" vertical="center"/>
    </xf>
    <xf numFmtId="0" fontId="2" fillId="0" borderId="2" xfId="0" applyFont="1" applyBorder="1" applyAlignment="1">
      <alignment horizontal="left" vertical="center" wrapText="1"/>
    </xf>
    <xf numFmtId="0" fontId="0" fillId="8" borderId="3" xfId="0" applyFill="1" applyBorder="1" applyAlignment="1">
      <alignment horizontal="center" vertical="center"/>
    </xf>
    <xf numFmtId="0" fontId="0" fillId="0" borderId="4" xfId="0" applyBorder="1" applyAlignment="1">
      <alignment horizontal="center" vertical="center"/>
    </xf>
    <xf numFmtId="43" fontId="0" fillId="0" borderId="1" xfId="1" applyFont="1" applyBorder="1"/>
    <xf numFmtId="43" fontId="0" fillId="0" borderId="1" xfId="0" applyNumberFormat="1" applyFont="1" applyBorder="1"/>
    <xf numFmtId="0" fontId="0" fillId="6" borderId="1" xfId="0" applyFont="1" applyFill="1" applyBorder="1" applyAlignment="1">
      <alignment horizontal="center" vertical="center"/>
    </xf>
    <xf numFmtId="43" fontId="15" fillId="0" borderId="1" xfId="1" applyFont="1" applyBorder="1" applyAlignment="1">
      <alignment horizontal="right" vertical="center"/>
    </xf>
    <xf numFmtId="0" fontId="0" fillId="0" borderId="0" xfId="0" applyAlignment="1">
      <alignment horizont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B5A97E-C793-4489-AD7F-45210DF08347}">
  <dimension ref="A1:M28"/>
  <sheetViews>
    <sheetView topLeftCell="A12" zoomScale="80" zoomScaleNormal="80" workbookViewId="0">
      <selection activeCell="A14" sqref="A14:I14"/>
    </sheetView>
  </sheetViews>
  <sheetFormatPr defaultRowHeight="15" x14ac:dyDescent="0.25"/>
  <cols>
    <col min="1" max="1" width="9.140625" style="21"/>
    <col min="2" max="2" width="14.85546875" style="30" customWidth="1"/>
    <col min="3" max="3" width="47.85546875" style="31" customWidth="1"/>
    <col min="4" max="4" width="25" style="21" customWidth="1"/>
    <col min="5" max="5" width="18.5703125" style="21" customWidth="1"/>
    <col min="6" max="6" width="16.85546875" style="21" customWidth="1"/>
    <col min="7" max="7" width="14.42578125" style="21" customWidth="1"/>
    <col min="8" max="8" width="13" style="21" customWidth="1"/>
    <col min="9" max="9" width="15" style="21" customWidth="1"/>
    <col min="10" max="11" width="15.7109375" style="21" customWidth="1"/>
    <col min="12" max="12" width="19.5703125" style="21" customWidth="1"/>
    <col min="13" max="13" width="19.140625" style="21" customWidth="1"/>
    <col min="14" max="16384" width="9.140625" style="21"/>
  </cols>
  <sheetData>
    <row r="1" spans="1:13" s="1" customFormat="1" ht="103.5" customHeight="1" x14ac:dyDescent="0.25">
      <c r="A1" s="39" t="s">
        <v>185</v>
      </c>
      <c r="B1" s="39"/>
      <c r="C1" s="39"/>
      <c r="D1" s="39"/>
      <c r="E1" s="39"/>
      <c r="F1" s="39"/>
      <c r="G1" s="39"/>
      <c r="H1" s="39"/>
      <c r="I1" s="39"/>
      <c r="J1" s="39"/>
      <c r="K1" s="39"/>
      <c r="L1" s="39"/>
      <c r="M1" s="39"/>
    </row>
    <row r="2" spans="1:13" ht="75" x14ac:dyDescent="0.25">
      <c r="A2" s="5" t="s">
        <v>0</v>
      </c>
      <c r="B2" s="5" t="s">
        <v>1</v>
      </c>
      <c r="C2" s="5" t="s">
        <v>146</v>
      </c>
      <c r="D2" s="5" t="s">
        <v>147</v>
      </c>
      <c r="E2" s="5" t="s">
        <v>3</v>
      </c>
      <c r="F2" s="5" t="s">
        <v>4</v>
      </c>
      <c r="G2" s="5" t="s">
        <v>5</v>
      </c>
      <c r="H2" s="5" t="s">
        <v>6</v>
      </c>
      <c r="I2" s="3" t="s">
        <v>214</v>
      </c>
      <c r="J2" s="3" t="s">
        <v>215</v>
      </c>
      <c r="K2" s="3" t="s">
        <v>216</v>
      </c>
      <c r="L2" s="3" t="s">
        <v>217</v>
      </c>
      <c r="M2" s="3" t="s">
        <v>218</v>
      </c>
    </row>
    <row r="3" spans="1:13" ht="129" customHeight="1" x14ac:dyDescent="0.25">
      <c r="A3" s="22">
        <v>1</v>
      </c>
      <c r="B3" s="22" t="s">
        <v>148</v>
      </c>
      <c r="C3" s="23" t="s">
        <v>149</v>
      </c>
      <c r="D3" s="22" t="s">
        <v>174</v>
      </c>
      <c r="E3" s="22" t="s">
        <v>150</v>
      </c>
      <c r="F3" s="24">
        <v>50</v>
      </c>
      <c r="G3" s="24">
        <v>5</v>
      </c>
      <c r="H3" s="24" t="s">
        <v>151</v>
      </c>
      <c r="I3" s="25"/>
      <c r="J3" s="52">
        <f>I3*F3</f>
        <v>0</v>
      </c>
      <c r="K3" s="25"/>
      <c r="L3" s="52">
        <f>K3*G3</f>
        <v>0</v>
      </c>
      <c r="M3" s="25"/>
    </row>
    <row r="4" spans="1:13" ht="114" customHeight="1" x14ac:dyDescent="0.25">
      <c r="A4" s="22">
        <v>2</v>
      </c>
      <c r="B4" s="22" t="s">
        <v>152</v>
      </c>
      <c r="C4" s="23" t="s">
        <v>153</v>
      </c>
      <c r="D4" s="22" t="s">
        <v>175</v>
      </c>
      <c r="E4" s="22" t="s">
        <v>154</v>
      </c>
      <c r="F4" s="24">
        <v>10</v>
      </c>
      <c r="G4" s="24">
        <v>0</v>
      </c>
      <c r="H4" s="24" t="s">
        <v>151</v>
      </c>
      <c r="I4" s="25"/>
      <c r="J4" s="52">
        <f>I4*F4</f>
        <v>0</v>
      </c>
      <c r="K4" s="25"/>
      <c r="L4" s="52">
        <f>K4*G4</f>
        <v>0</v>
      </c>
      <c r="M4" s="25"/>
    </row>
    <row r="5" spans="1:13" ht="236.25" customHeight="1" x14ac:dyDescent="0.25">
      <c r="A5" s="22">
        <v>3</v>
      </c>
      <c r="B5" s="22" t="s">
        <v>155</v>
      </c>
      <c r="C5" s="23" t="s">
        <v>171</v>
      </c>
      <c r="D5" s="22" t="s">
        <v>176</v>
      </c>
      <c r="E5" s="22" t="s">
        <v>156</v>
      </c>
      <c r="F5" s="24">
        <v>15</v>
      </c>
      <c r="G5" s="24">
        <v>0</v>
      </c>
      <c r="H5" s="24" t="s">
        <v>151</v>
      </c>
      <c r="I5" s="25"/>
      <c r="J5" s="52">
        <f t="shared" ref="J5:J13" si="0">I5*F5</f>
        <v>0</v>
      </c>
      <c r="K5" s="25"/>
      <c r="L5" s="52">
        <f t="shared" ref="L5:L13" si="1">K5*G5</f>
        <v>0</v>
      </c>
      <c r="M5" s="25"/>
    </row>
    <row r="6" spans="1:13" ht="225" x14ac:dyDescent="0.25">
      <c r="A6" s="22">
        <v>4</v>
      </c>
      <c r="B6" s="22" t="s">
        <v>155</v>
      </c>
      <c r="C6" s="23" t="s">
        <v>172</v>
      </c>
      <c r="D6" s="22" t="s">
        <v>176</v>
      </c>
      <c r="E6" s="22" t="s">
        <v>156</v>
      </c>
      <c r="F6" s="26">
        <v>20</v>
      </c>
      <c r="G6" s="26">
        <v>4</v>
      </c>
      <c r="H6" s="24" t="s">
        <v>151</v>
      </c>
      <c r="I6" s="25"/>
      <c r="J6" s="52">
        <f t="shared" si="0"/>
        <v>0</v>
      </c>
      <c r="K6" s="25"/>
      <c r="L6" s="52">
        <f t="shared" si="1"/>
        <v>0</v>
      </c>
      <c r="M6" s="25"/>
    </row>
    <row r="7" spans="1:13" ht="228" customHeight="1" x14ac:dyDescent="0.25">
      <c r="A7" s="22">
        <v>5</v>
      </c>
      <c r="B7" s="22" t="s">
        <v>155</v>
      </c>
      <c r="C7" s="23" t="s">
        <v>173</v>
      </c>
      <c r="D7" s="22" t="s">
        <v>176</v>
      </c>
      <c r="E7" s="22" t="s">
        <v>156</v>
      </c>
      <c r="F7" s="26">
        <v>20</v>
      </c>
      <c r="G7" s="26">
        <v>5</v>
      </c>
      <c r="H7" s="24" t="s">
        <v>151</v>
      </c>
      <c r="I7" s="25"/>
      <c r="J7" s="52">
        <f t="shared" si="0"/>
        <v>0</v>
      </c>
      <c r="K7" s="25"/>
      <c r="L7" s="52">
        <f t="shared" si="1"/>
        <v>0</v>
      </c>
      <c r="M7" s="25"/>
    </row>
    <row r="8" spans="1:13" ht="158.25" customHeight="1" x14ac:dyDescent="0.25">
      <c r="A8" s="22">
        <v>6</v>
      </c>
      <c r="B8" s="22" t="s">
        <v>157</v>
      </c>
      <c r="C8" s="23" t="s">
        <v>170</v>
      </c>
      <c r="D8" s="22" t="s">
        <v>177</v>
      </c>
      <c r="E8" s="22" t="s">
        <v>158</v>
      </c>
      <c r="F8" s="24">
        <v>11.5</v>
      </c>
      <c r="G8" s="24">
        <v>0</v>
      </c>
      <c r="H8" s="24" t="s">
        <v>151</v>
      </c>
      <c r="I8" s="25"/>
      <c r="J8" s="52">
        <f t="shared" si="0"/>
        <v>0</v>
      </c>
      <c r="K8" s="25"/>
      <c r="L8" s="52">
        <f t="shared" si="1"/>
        <v>0</v>
      </c>
      <c r="M8" s="25"/>
    </row>
    <row r="9" spans="1:13" ht="84" customHeight="1" x14ac:dyDescent="0.25">
      <c r="A9" s="22">
        <v>7</v>
      </c>
      <c r="B9" s="22" t="s">
        <v>157</v>
      </c>
      <c r="C9" s="23" t="s">
        <v>159</v>
      </c>
      <c r="D9" s="29" t="s">
        <v>178</v>
      </c>
      <c r="E9" s="29" t="s">
        <v>160</v>
      </c>
      <c r="F9" s="24"/>
      <c r="G9" s="24">
        <v>0</v>
      </c>
      <c r="H9" s="24" t="s">
        <v>151</v>
      </c>
      <c r="I9" s="25"/>
      <c r="J9" s="52">
        <f t="shared" si="0"/>
        <v>0</v>
      </c>
      <c r="K9" s="25"/>
      <c r="L9" s="52">
        <f t="shared" si="1"/>
        <v>0</v>
      </c>
      <c r="M9" s="25"/>
    </row>
    <row r="10" spans="1:13" ht="95.25" customHeight="1" x14ac:dyDescent="0.25">
      <c r="A10" s="22">
        <v>8</v>
      </c>
      <c r="B10" s="22" t="s">
        <v>161</v>
      </c>
      <c r="C10" s="23" t="s">
        <v>162</v>
      </c>
      <c r="D10" s="29" t="s">
        <v>179</v>
      </c>
      <c r="E10" s="29" t="s">
        <v>163</v>
      </c>
      <c r="F10" s="26">
        <v>20</v>
      </c>
      <c r="G10" s="26">
        <v>3</v>
      </c>
      <c r="H10" s="24" t="s">
        <v>151</v>
      </c>
      <c r="I10" s="25"/>
      <c r="J10" s="52">
        <f t="shared" si="0"/>
        <v>0</v>
      </c>
      <c r="K10" s="25"/>
      <c r="L10" s="52">
        <f t="shared" si="1"/>
        <v>0</v>
      </c>
      <c r="M10" s="25"/>
    </row>
    <row r="11" spans="1:13" ht="99" customHeight="1" x14ac:dyDescent="0.25">
      <c r="A11" s="22">
        <v>9</v>
      </c>
      <c r="B11" s="22" t="s">
        <v>164</v>
      </c>
      <c r="C11" s="23" t="s">
        <v>165</v>
      </c>
      <c r="D11" s="29" t="s">
        <v>180</v>
      </c>
      <c r="E11" s="29" t="s">
        <v>166</v>
      </c>
      <c r="F11" s="26">
        <v>20</v>
      </c>
      <c r="G11" s="26">
        <v>0</v>
      </c>
      <c r="H11" s="24" t="s">
        <v>151</v>
      </c>
      <c r="I11" s="25"/>
      <c r="J11" s="52">
        <f t="shared" si="0"/>
        <v>0</v>
      </c>
      <c r="K11" s="25"/>
      <c r="L11" s="52">
        <f t="shared" si="1"/>
        <v>0</v>
      </c>
      <c r="M11" s="25"/>
    </row>
    <row r="12" spans="1:13" ht="110.25" customHeight="1" x14ac:dyDescent="0.25">
      <c r="A12" s="22">
        <v>10</v>
      </c>
      <c r="B12" s="22" t="s">
        <v>167</v>
      </c>
      <c r="C12" s="23" t="s">
        <v>168</v>
      </c>
      <c r="D12" s="29" t="s">
        <v>181</v>
      </c>
      <c r="E12" s="29" t="s">
        <v>163</v>
      </c>
      <c r="F12" s="26">
        <v>20</v>
      </c>
      <c r="G12" s="26">
        <v>0</v>
      </c>
      <c r="H12" s="24" t="s">
        <v>151</v>
      </c>
      <c r="I12" s="25"/>
      <c r="J12" s="52">
        <f t="shared" si="0"/>
        <v>0</v>
      </c>
      <c r="K12" s="25"/>
      <c r="L12" s="52">
        <f t="shared" si="1"/>
        <v>0</v>
      </c>
      <c r="M12" s="25"/>
    </row>
    <row r="13" spans="1:13" ht="408.75" customHeight="1" x14ac:dyDescent="0.25">
      <c r="A13" s="22">
        <v>11</v>
      </c>
      <c r="B13" s="22" t="s">
        <v>169</v>
      </c>
      <c r="C13" s="28" t="s">
        <v>183</v>
      </c>
      <c r="D13" s="22" t="s">
        <v>182</v>
      </c>
      <c r="E13" s="22" t="s">
        <v>166</v>
      </c>
      <c r="F13" s="24">
        <v>3</v>
      </c>
      <c r="G13" s="24">
        <v>2</v>
      </c>
      <c r="H13" s="24" t="s">
        <v>151</v>
      </c>
      <c r="I13" s="25"/>
      <c r="J13" s="52">
        <f t="shared" si="0"/>
        <v>0</v>
      </c>
      <c r="K13" s="25"/>
      <c r="L13" s="52">
        <f t="shared" si="1"/>
        <v>0</v>
      </c>
      <c r="M13" s="25"/>
    </row>
    <row r="14" spans="1:13" ht="40.5" customHeight="1" x14ac:dyDescent="0.25">
      <c r="A14" s="54" t="s">
        <v>219</v>
      </c>
      <c r="B14" s="54"/>
      <c r="C14" s="54"/>
      <c r="D14" s="54"/>
      <c r="E14" s="54"/>
      <c r="F14" s="54"/>
      <c r="G14" s="54"/>
      <c r="H14" s="54"/>
      <c r="I14" s="54"/>
      <c r="J14" s="53">
        <f>SUM(J3:J13)</f>
        <v>0</v>
      </c>
      <c r="K14" s="40"/>
      <c r="L14" s="53">
        <f>SUM(L3:L13)</f>
        <v>0</v>
      </c>
      <c r="M14" s="40"/>
    </row>
    <row r="15" spans="1:13" customFormat="1" x14ac:dyDescent="0.25"/>
    <row r="16" spans="1:13" s="1" customFormat="1" ht="33" customHeight="1" x14ac:dyDescent="0.25">
      <c r="A16" s="41" t="s">
        <v>220</v>
      </c>
      <c r="B16" s="41"/>
      <c r="C16" s="41"/>
      <c r="D16" s="41"/>
      <c r="E16" s="41"/>
      <c r="F16" s="41"/>
      <c r="G16" s="41"/>
      <c r="H16" s="41"/>
      <c r="I16" s="41"/>
      <c r="J16" s="41"/>
      <c r="K16" s="41"/>
    </row>
    <row r="17" spans="1:11" customFormat="1" ht="23.25" customHeight="1" x14ac:dyDescent="0.25">
      <c r="A17" s="41" t="s">
        <v>221</v>
      </c>
      <c r="B17" s="41"/>
      <c r="C17" s="41"/>
      <c r="D17" s="41"/>
      <c r="E17" s="41"/>
      <c r="F17" s="41"/>
      <c r="G17" s="41"/>
      <c r="H17" s="41"/>
      <c r="I17" s="41"/>
      <c r="J17" s="41"/>
      <c r="K17" s="41"/>
    </row>
    <row r="18" spans="1:11" customFormat="1" ht="28.5" customHeight="1" thickBot="1" x14ac:dyDescent="0.3"/>
    <row r="19" spans="1:11" customFormat="1" ht="36.75" customHeight="1" thickBot="1" x14ac:dyDescent="0.3">
      <c r="B19" s="30"/>
      <c r="C19" s="42" t="s">
        <v>222</v>
      </c>
      <c r="D19" s="43" t="s">
        <v>223</v>
      </c>
      <c r="E19" s="44" t="s">
        <v>224</v>
      </c>
    </row>
    <row r="20" spans="1:11" customFormat="1" ht="36.75" customHeight="1" thickBot="1" x14ac:dyDescent="0.3">
      <c r="B20" s="30"/>
      <c r="C20" s="45" t="s">
        <v>225</v>
      </c>
      <c r="D20" s="46"/>
      <c r="E20" s="46"/>
    </row>
    <row r="21" spans="1:11" customFormat="1" ht="66" customHeight="1" thickBot="1" x14ac:dyDescent="0.3">
      <c r="B21" s="30"/>
      <c r="C21" s="47" t="s">
        <v>226</v>
      </c>
      <c r="D21" s="48"/>
      <c r="E21" s="48"/>
    </row>
    <row r="22" spans="1:11" customFormat="1" ht="55.5" customHeight="1" thickBot="1" x14ac:dyDescent="0.3">
      <c r="B22" s="30"/>
      <c r="C22" s="47" t="s">
        <v>227</v>
      </c>
      <c r="D22" s="48"/>
      <c r="E22" s="48"/>
    </row>
    <row r="23" spans="1:11" customFormat="1" ht="36.75" customHeight="1" thickBot="1" x14ac:dyDescent="0.3">
      <c r="B23" s="30"/>
      <c r="C23" s="49" t="s">
        <v>228</v>
      </c>
      <c r="D23" s="50"/>
      <c r="E23" s="51"/>
    </row>
    <row r="24" spans="1:11" customFormat="1" ht="36.75" customHeight="1" thickBot="1" x14ac:dyDescent="0.3">
      <c r="B24" s="30"/>
      <c r="C24" s="49" t="s">
        <v>229</v>
      </c>
      <c r="D24" s="50"/>
      <c r="E24" s="51"/>
    </row>
    <row r="25" spans="1:11" customFormat="1" ht="36.75" customHeight="1" thickBot="1" x14ac:dyDescent="0.3">
      <c r="B25" s="30"/>
      <c r="C25" s="49" t="s">
        <v>230</v>
      </c>
      <c r="D25" s="50"/>
      <c r="E25" s="51"/>
    </row>
    <row r="26" spans="1:11" customFormat="1" ht="36.75" customHeight="1" thickBot="1" x14ac:dyDescent="0.3">
      <c r="B26" s="30"/>
      <c r="C26" s="49" t="s">
        <v>231</v>
      </c>
      <c r="D26" s="50"/>
      <c r="E26" s="51"/>
    </row>
    <row r="27" spans="1:11" customFormat="1" ht="36.75" customHeight="1" thickBot="1" x14ac:dyDescent="0.3">
      <c r="B27" s="30"/>
      <c r="C27" s="49" t="s">
        <v>232</v>
      </c>
      <c r="D27" s="50"/>
      <c r="E27" s="51"/>
    </row>
    <row r="28" spans="1:11" customFormat="1" ht="36.75" customHeight="1" thickBot="1" x14ac:dyDescent="0.3">
      <c r="B28" s="30"/>
      <c r="C28" s="49" t="s">
        <v>233</v>
      </c>
      <c r="D28" s="50"/>
      <c r="E28" s="51"/>
    </row>
  </sheetData>
  <autoFilter ref="A2:M2" xr:uid="{6CB5A97E-C793-4489-AD7F-45210DF08347}"/>
  <mergeCells count="4">
    <mergeCell ref="A1:M1"/>
    <mergeCell ref="A16:K16"/>
    <mergeCell ref="A17:K17"/>
    <mergeCell ref="A14:I1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111"/>
  <sheetViews>
    <sheetView tabSelected="1" zoomScale="60" zoomScaleNormal="60" workbookViewId="0">
      <pane ySplit="2" topLeftCell="A8" activePane="bottomLeft" state="frozen"/>
      <selection pane="bottomLeft" activeCell="I13" sqref="I13"/>
    </sheetView>
  </sheetViews>
  <sheetFormatPr defaultColWidth="9.140625" defaultRowHeight="15" customHeight="1" x14ac:dyDescent="0.25"/>
  <cols>
    <col min="1" max="1" width="5.5703125" style="33" customWidth="1"/>
    <col min="2" max="2" width="43.28515625" style="37" customWidth="1"/>
    <col min="3" max="3" width="55.140625" style="37" customWidth="1"/>
    <col min="4" max="4" width="24.85546875" style="38" customWidth="1"/>
    <col min="5" max="5" width="15.5703125" style="33" customWidth="1"/>
    <col min="6" max="7" width="15.5703125" style="36" customWidth="1"/>
    <col min="8" max="8" width="17.5703125" style="33" customWidth="1"/>
    <col min="9" max="13" width="26.42578125" style="33" customWidth="1"/>
    <col min="14" max="16384" width="9.140625" style="33"/>
  </cols>
  <sheetData>
    <row r="1" spans="1:13" s="1" customFormat="1" ht="103.5" customHeight="1" x14ac:dyDescent="0.25">
      <c r="A1" s="39" t="s">
        <v>184</v>
      </c>
      <c r="B1" s="39"/>
      <c r="C1" s="39"/>
      <c r="D1" s="39"/>
      <c r="E1" s="39"/>
      <c r="F1" s="39"/>
      <c r="G1" s="39"/>
      <c r="H1" s="39"/>
      <c r="I1" s="39"/>
      <c r="J1" s="39"/>
      <c r="K1" s="39"/>
      <c r="L1" s="39"/>
      <c r="M1" s="39"/>
    </row>
    <row r="2" spans="1:13" s="2" customFormat="1" ht="118.5" customHeight="1" x14ac:dyDescent="0.3">
      <c r="A2" s="5" t="s">
        <v>0</v>
      </c>
      <c r="B2" s="5" t="s">
        <v>213</v>
      </c>
      <c r="C2" s="5" t="s">
        <v>2</v>
      </c>
      <c r="D2" s="5"/>
      <c r="E2" s="5" t="s">
        <v>3</v>
      </c>
      <c r="F2" s="5" t="s">
        <v>4</v>
      </c>
      <c r="G2" s="5" t="s">
        <v>5</v>
      </c>
      <c r="H2" s="5" t="s">
        <v>6</v>
      </c>
      <c r="I2" s="3" t="s">
        <v>214</v>
      </c>
      <c r="J2" s="3" t="s">
        <v>215</v>
      </c>
      <c r="K2" s="3" t="s">
        <v>216</v>
      </c>
      <c r="L2" s="3" t="s">
        <v>217</v>
      </c>
      <c r="M2" s="3" t="s">
        <v>218</v>
      </c>
    </row>
    <row r="3" spans="1:13" ht="62.25" customHeight="1" x14ac:dyDescent="0.25">
      <c r="A3" s="4">
        <v>1</v>
      </c>
      <c r="B3" s="6" t="s">
        <v>7</v>
      </c>
      <c r="C3" s="6" t="s">
        <v>240</v>
      </c>
      <c r="D3" s="4" t="s">
        <v>180</v>
      </c>
      <c r="E3" s="4" t="s">
        <v>8</v>
      </c>
      <c r="F3" s="22">
        <v>400</v>
      </c>
      <c r="G3" s="22">
        <v>100</v>
      </c>
      <c r="H3" s="4" t="s">
        <v>9</v>
      </c>
      <c r="I3" s="32"/>
      <c r="J3" s="55">
        <f>I3*F3</f>
        <v>0</v>
      </c>
      <c r="K3" s="32"/>
      <c r="L3" s="55">
        <f>K3*G3</f>
        <v>0</v>
      </c>
      <c r="M3" s="32"/>
    </row>
    <row r="4" spans="1:13" ht="107.25" customHeight="1" x14ac:dyDescent="0.25">
      <c r="A4" s="7">
        <v>2</v>
      </c>
      <c r="B4" s="6" t="s">
        <v>7</v>
      </c>
      <c r="C4" s="6" t="s">
        <v>239</v>
      </c>
      <c r="D4" s="4" t="s">
        <v>180</v>
      </c>
      <c r="E4" s="4" t="s">
        <v>8</v>
      </c>
      <c r="F4" s="32">
        <v>200</v>
      </c>
      <c r="G4" s="32">
        <v>50</v>
      </c>
      <c r="H4" s="7" t="s">
        <v>9</v>
      </c>
      <c r="I4" s="32"/>
      <c r="J4" s="55">
        <f>I4*F4</f>
        <v>0</v>
      </c>
      <c r="K4" s="32"/>
      <c r="L4" s="55">
        <f>K4*G4</f>
        <v>0</v>
      </c>
      <c r="M4" s="32"/>
    </row>
    <row r="5" spans="1:13" ht="54.75" customHeight="1" x14ac:dyDescent="0.25">
      <c r="A5" s="4">
        <v>3</v>
      </c>
      <c r="B5" s="6" t="s">
        <v>10</v>
      </c>
      <c r="C5" s="6" t="s">
        <v>238</v>
      </c>
      <c r="D5" s="4" t="s">
        <v>186</v>
      </c>
      <c r="E5" s="4" t="s">
        <v>11</v>
      </c>
      <c r="F5" s="22">
        <v>150</v>
      </c>
      <c r="G5" s="22">
        <v>10</v>
      </c>
      <c r="H5" s="4" t="s">
        <v>12</v>
      </c>
      <c r="I5" s="32"/>
      <c r="J5" s="55">
        <f t="shared" ref="J5:J68" si="0">I5*F5</f>
        <v>0</v>
      </c>
      <c r="K5" s="32"/>
      <c r="L5" s="55">
        <f t="shared" ref="L5:L68" si="1">K5*G5</f>
        <v>0</v>
      </c>
      <c r="M5" s="32"/>
    </row>
    <row r="6" spans="1:13" ht="64.5" customHeight="1" x14ac:dyDescent="0.25">
      <c r="A6" s="7">
        <v>4</v>
      </c>
      <c r="B6" s="6" t="s">
        <v>10</v>
      </c>
      <c r="C6" s="6" t="s">
        <v>236</v>
      </c>
      <c r="D6" s="4" t="s">
        <v>186</v>
      </c>
      <c r="E6" s="4" t="s">
        <v>11</v>
      </c>
      <c r="F6" s="32">
        <v>120</v>
      </c>
      <c r="G6" s="32">
        <v>10</v>
      </c>
      <c r="H6" s="7" t="s">
        <v>12</v>
      </c>
      <c r="I6" s="32"/>
      <c r="J6" s="55">
        <f t="shared" si="0"/>
        <v>0</v>
      </c>
      <c r="K6" s="32"/>
      <c r="L6" s="55">
        <f t="shared" si="1"/>
        <v>0</v>
      </c>
      <c r="M6" s="32"/>
    </row>
    <row r="7" spans="1:13" ht="54.75" customHeight="1" x14ac:dyDescent="0.25">
      <c r="A7" s="4">
        <v>5</v>
      </c>
      <c r="B7" s="6" t="s">
        <v>10</v>
      </c>
      <c r="C7" s="6" t="s">
        <v>237</v>
      </c>
      <c r="D7" s="4" t="s">
        <v>186</v>
      </c>
      <c r="E7" s="4" t="s">
        <v>11</v>
      </c>
      <c r="F7" s="32">
        <v>100</v>
      </c>
      <c r="G7" s="32">
        <v>10</v>
      </c>
      <c r="H7" s="7" t="s">
        <v>12</v>
      </c>
      <c r="I7" s="32"/>
      <c r="J7" s="55">
        <f t="shared" si="0"/>
        <v>0</v>
      </c>
      <c r="K7" s="32"/>
      <c r="L7" s="55">
        <f t="shared" si="1"/>
        <v>0</v>
      </c>
      <c r="M7" s="32"/>
    </row>
    <row r="8" spans="1:13" ht="205.5" customHeight="1" x14ac:dyDescent="0.25">
      <c r="A8" s="7">
        <v>6</v>
      </c>
      <c r="B8" s="6" t="s">
        <v>13</v>
      </c>
      <c r="C8" s="6" t="s">
        <v>234</v>
      </c>
      <c r="D8" s="4" t="s">
        <v>187</v>
      </c>
      <c r="E8" s="4" t="s">
        <v>11</v>
      </c>
      <c r="F8" s="22">
        <v>400</v>
      </c>
      <c r="G8" s="22">
        <v>60</v>
      </c>
      <c r="H8" s="4" t="s">
        <v>12</v>
      </c>
      <c r="I8" s="32"/>
      <c r="J8" s="55">
        <f t="shared" si="0"/>
        <v>0</v>
      </c>
      <c r="K8" s="32"/>
      <c r="L8" s="55">
        <f t="shared" si="1"/>
        <v>0</v>
      </c>
      <c r="M8" s="32"/>
    </row>
    <row r="9" spans="1:13" ht="133.5" customHeight="1" x14ac:dyDescent="0.25">
      <c r="A9" s="4">
        <v>7</v>
      </c>
      <c r="B9" s="6" t="s">
        <v>14</v>
      </c>
      <c r="C9" s="6" t="s">
        <v>235</v>
      </c>
      <c r="D9" s="4" t="s">
        <v>187</v>
      </c>
      <c r="E9" s="4" t="s">
        <v>8</v>
      </c>
      <c r="F9" s="22">
        <v>100</v>
      </c>
      <c r="G9" s="22">
        <v>30</v>
      </c>
      <c r="H9" s="4" t="s">
        <v>12</v>
      </c>
      <c r="I9" s="32"/>
      <c r="J9" s="55">
        <f t="shared" si="0"/>
        <v>0</v>
      </c>
      <c r="K9" s="32"/>
      <c r="L9" s="55">
        <f t="shared" si="1"/>
        <v>0</v>
      </c>
      <c r="M9" s="32"/>
    </row>
    <row r="10" spans="1:13" ht="39" customHeight="1" x14ac:dyDescent="0.25">
      <c r="A10" s="7">
        <v>8</v>
      </c>
      <c r="B10" s="6" t="s">
        <v>15</v>
      </c>
      <c r="C10" s="6" t="s">
        <v>16</v>
      </c>
      <c r="D10" s="8" t="s">
        <v>188</v>
      </c>
      <c r="E10" s="4" t="s">
        <v>8</v>
      </c>
      <c r="F10" s="32">
        <v>100</v>
      </c>
      <c r="G10" s="32">
        <v>15</v>
      </c>
      <c r="H10" s="7" t="s">
        <v>12</v>
      </c>
      <c r="I10" s="32"/>
      <c r="J10" s="55">
        <f t="shared" si="0"/>
        <v>0</v>
      </c>
      <c r="K10" s="32"/>
      <c r="L10" s="55">
        <f t="shared" si="1"/>
        <v>0</v>
      </c>
      <c r="M10" s="32"/>
    </row>
    <row r="11" spans="1:13" ht="69" customHeight="1" x14ac:dyDescent="0.25">
      <c r="A11" s="4">
        <v>9</v>
      </c>
      <c r="B11" s="6" t="s">
        <v>15</v>
      </c>
      <c r="C11" s="6" t="s">
        <v>246</v>
      </c>
      <c r="D11" s="8" t="s">
        <v>188</v>
      </c>
      <c r="E11" s="4" t="s">
        <v>8</v>
      </c>
      <c r="F11" s="32">
        <v>100</v>
      </c>
      <c r="G11" s="32">
        <v>15</v>
      </c>
      <c r="H11" s="7" t="s">
        <v>12</v>
      </c>
      <c r="I11" s="32"/>
      <c r="J11" s="55">
        <f t="shared" si="0"/>
        <v>0</v>
      </c>
      <c r="K11" s="32"/>
      <c r="L11" s="55">
        <f t="shared" si="1"/>
        <v>0</v>
      </c>
      <c r="M11" s="32"/>
    </row>
    <row r="12" spans="1:13" ht="63" x14ac:dyDescent="0.25">
      <c r="A12" s="7">
        <v>10</v>
      </c>
      <c r="B12" s="6" t="s">
        <v>15</v>
      </c>
      <c r="C12" s="6" t="s">
        <v>247</v>
      </c>
      <c r="D12" s="8" t="s">
        <v>188</v>
      </c>
      <c r="E12" s="4" t="s">
        <v>8</v>
      </c>
      <c r="F12" s="32">
        <v>100</v>
      </c>
      <c r="G12" s="32">
        <v>15</v>
      </c>
      <c r="H12" s="7" t="s">
        <v>12</v>
      </c>
      <c r="I12" s="32"/>
      <c r="J12" s="55">
        <f t="shared" si="0"/>
        <v>0</v>
      </c>
      <c r="K12" s="32"/>
      <c r="L12" s="55">
        <f t="shared" si="1"/>
        <v>0</v>
      </c>
      <c r="M12" s="32"/>
    </row>
    <row r="13" spans="1:13" ht="63" x14ac:dyDescent="0.25">
      <c r="A13" s="4">
        <v>11</v>
      </c>
      <c r="B13" s="6" t="s">
        <v>15</v>
      </c>
      <c r="C13" s="6" t="s">
        <v>17</v>
      </c>
      <c r="D13" s="8" t="s">
        <v>188</v>
      </c>
      <c r="E13" s="4" t="s">
        <v>8</v>
      </c>
      <c r="F13" s="32">
        <v>50</v>
      </c>
      <c r="G13" s="32">
        <v>10</v>
      </c>
      <c r="H13" s="7" t="s">
        <v>12</v>
      </c>
      <c r="I13" s="32"/>
      <c r="J13" s="55">
        <f t="shared" si="0"/>
        <v>0</v>
      </c>
      <c r="K13" s="32"/>
      <c r="L13" s="55">
        <f t="shared" si="1"/>
        <v>0</v>
      </c>
      <c r="M13" s="32"/>
    </row>
    <row r="14" spans="1:13" ht="15.75" x14ac:dyDescent="0.25">
      <c r="A14" s="7">
        <v>12</v>
      </c>
      <c r="B14" s="6" t="s">
        <v>18</v>
      </c>
      <c r="C14" s="6" t="s">
        <v>19</v>
      </c>
      <c r="D14" s="8" t="s">
        <v>20</v>
      </c>
      <c r="E14" s="4" t="s">
        <v>8</v>
      </c>
      <c r="F14" s="32">
        <v>10</v>
      </c>
      <c r="G14" s="32">
        <v>0</v>
      </c>
      <c r="H14" s="7" t="s">
        <v>21</v>
      </c>
      <c r="I14" s="32"/>
      <c r="J14" s="55">
        <f t="shared" si="0"/>
        <v>0</v>
      </c>
      <c r="K14" s="32"/>
      <c r="L14" s="55">
        <f t="shared" si="1"/>
        <v>0</v>
      </c>
      <c r="M14" s="32"/>
    </row>
    <row r="15" spans="1:13" ht="15.75" x14ac:dyDescent="0.25">
      <c r="A15" s="4">
        <v>13</v>
      </c>
      <c r="B15" s="27" t="s">
        <v>18</v>
      </c>
      <c r="C15" s="6" t="s">
        <v>22</v>
      </c>
      <c r="D15" s="8" t="s">
        <v>20</v>
      </c>
      <c r="E15" s="4" t="s">
        <v>8</v>
      </c>
      <c r="F15" s="32">
        <v>10</v>
      </c>
      <c r="G15" s="32">
        <v>0</v>
      </c>
      <c r="H15" s="7" t="s">
        <v>21</v>
      </c>
      <c r="I15" s="32"/>
      <c r="J15" s="55">
        <f t="shared" si="0"/>
        <v>0</v>
      </c>
      <c r="K15" s="32"/>
      <c r="L15" s="55">
        <f t="shared" si="1"/>
        <v>0</v>
      </c>
      <c r="M15" s="32"/>
    </row>
    <row r="16" spans="1:13" ht="15.75" x14ac:dyDescent="0.25">
      <c r="A16" s="7">
        <v>14</v>
      </c>
      <c r="B16" s="6" t="s">
        <v>18</v>
      </c>
      <c r="C16" s="6" t="s">
        <v>23</v>
      </c>
      <c r="D16" s="8" t="s">
        <v>20</v>
      </c>
      <c r="E16" s="4" t="s">
        <v>8</v>
      </c>
      <c r="F16" s="32">
        <v>10</v>
      </c>
      <c r="G16" s="32">
        <v>0</v>
      </c>
      <c r="H16" s="7" t="s">
        <v>21</v>
      </c>
      <c r="I16" s="32"/>
      <c r="J16" s="55">
        <f t="shared" si="0"/>
        <v>0</v>
      </c>
      <c r="K16" s="32"/>
      <c r="L16" s="55">
        <f t="shared" si="1"/>
        <v>0</v>
      </c>
      <c r="M16" s="32"/>
    </row>
    <row r="17" spans="1:13" ht="15.75" x14ac:dyDescent="0.25">
      <c r="A17" s="4">
        <v>15</v>
      </c>
      <c r="B17" s="6" t="s">
        <v>24</v>
      </c>
      <c r="C17" s="6" t="s">
        <v>25</v>
      </c>
      <c r="D17" s="8" t="s">
        <v>20</v>
      </c>
      <c r="E17" s="4" t="s">
        <v>8</v>
      </c>
      <c r="F17" s="32">
        <v>100</v>
      </c>
      <c r="G17" s="32">
        <v>0</v>
      </c>
      <c r="H17" s="7" t="s">
        <v>21</v>
      </c>
      <c r="I17" s="32"/>
      <c r="J17" s="55">
        <f t="shared" si="0"/>
        <v>0</v>
      </c>
      <c r="K17" s="32"/>
      <c r="L17" s="55">
        <f t="shared" si="1"/>
        <v>0</v>
      </c>
      <c r="M17" s="32"/>
    </row>
    <row r="18" spans="1:13" ht="15.75" x14ac:dyDescent="0.25">
      <c r="A18" s="7">
        <v>16</v>
      </c>
      <c r="B18" s="6" t="s">
        <v>26</v>
      </c>
      <c r="C18" s="6" t="s">
        <v>27</v>
      </c>
      <c r="D18" s="8" t="s">
        <v>20</v>
      </c>
      <c r="E18" s="4" t="s">
        <v>8</v>
      </c>
      <c r="F18" s="32">
        <v>150</v>
      </c>
      <c r="G18" s="32">
        <v>25</v>
      </c>
      <c r="H18" s="7" t="s">
        <v>12</v>
      </c>
      <c r="I18" s="32"/>
      <c r="J18" s="55">
        <f t="shared" si="0"/>
        <v>0</v>
      </c>
      <c r="K18" s="32"/>
      <c r="L18" s="55">
        <f t="shared" si="1"/>
        <v>0</v>
      </c>
      <c r="M18" s="32"/>
    </row>
    <row r="19" spans="1:13" ht="15.75" x14ac:dyDescent="0.25">
      <c r="A19" s="4">
        <v>17</v>
      </c>
      <c r="B19" s="6" t="s">
        <v>28</v>
      </c>
      <c r="C19" s="6" t="s">
        <v>29</v>
      </c>
      <c r="D19" s="8" t="s">
        <v>20</v>
      </c>
      <c r="E19" s="4" t="s">
        <v>8</v>
      </c>
      <c r="F19" s="32">
        <v>12</v>
      </c>
      <c r="G19" s="32">
        <v>3</v>
      </c>
      <c r="H19" s="7" t="s">
        <v>21</v>
      </c>
      <c r="I19" s="32"/>
      <c r="J19" s="55">
        <f t="shared" si="0"/>
        <v>0</v>
      </c>
      <c r="K19" s="32"/>
      <c r="L19" s="55">
        <f t="shared" si="1"/>
        <v>0</v>
      </c>
      <c r="M19" s="32"/>
    </row>
    <row r="20" spans="1:13" ht="15.75" x14ac:dyDescent="0.25">
      <c r="A20" s="7">
        <v>18</v>
      </c>
      <c r="B20" s="6" t="s">
        <v>28</v>
      </c>
      <c r="C20" s="6" t="s">
        <v>30</v>
      </c>
      <c r="D20" s="8" t="s">
        <v>20</v>
      </c>
      <c r="E20" s="4" t="s">
        <v>8</v>
      </c>
      <c r="F20" s="32">
        <v>12</v>
      </c>
      <c r="G20" s="32">
        <v>3</v>
      </c>
      <c r="H20" s="7" t="s">
        <v>21</v>
      </c>
      <c r="I20" s="32"/>
      <c r="J20" s="55">
        <f t="shared" si="0"/>
        <v>0</v>
      </c>
      <c r="K20" s="32"/>
      <c r="L20" s="55">
        <f t="shared" si="1"/>
        <v>0</v>
      </c>
      <c r="M20" s="32"/>
    </row>
    <row r="21" spans="1:13" ht="15.75" x14ac:dyDescent="0.25">
      <c r="A21" s="4">
        <v>19</v>
      </c>
      <c r="B21" s="6" t="s">
        <v>28</v>
      </c>
      <c r="C21" s="6" t="s">
        <v>31</v>
      </c>
      <c r="D21" s="8" t="s">
        <v>20</v>
      </c>
      <c r="E21" s="4" t="s">
        <v>8</v>
      </c>
      <c r="F21" s="32">
        <v>10</v>
      </c>
      <c r="G21" s="32">
        <v>3</v>
      </c>
      <c r="H21" s="7" t="s">
        <v>21</v>
      </c>
      <c r="I21" s="32"/>
      <c r="J21" s="55">
        <f t="shared" si="0"/>
        <v>0</v>
      </c>
      <c r="K21" s="32"/>
      <c r="L21" s="55">
        <f t="shared" si="1"/>
        <v>0</v>
      </c>
      <c r="M21" s="32"/>
    </row>
    <row r="22" spans="1:13" ht="15.75" x14ac:dyDescent="0.25">
      <c r="A22" s="7">
        <v>20</v>
      </c>
      <c r="B22" s="6" t="s">
        <v>28</v>
      </c>
      <c r="C22" s="6" t="s">
        <v>32</v>
      </c>
      <c r="D22" s="8" t="s">
        <v>20</v>
      </c>
      <c r="E22" s="4" t="s">
        <v>8</v>
      </c>
      <c r="F22" s="32">
        <v>10</v>
      </c>
      <c r="G22" s="32">
        <v>3</v>
      </c>
      <c r="H22" s="7" t="s">
        <v>21</v>
      </c>
      <c r="I22" s="32"/>
      <c r="J22" s="55">
        <f t="shared" si="0"/>
        <v>0</v>
      </c>
      <c r="K22" s="32"/>
      <c r="L22" s="55">
        <f t="shared" si="1"/>
        <v>0</v>
      </c>
      <c r="M22" s="32"/>
    </row>
    <row r="23" spans="1:13" ht="15.75" x14ac:dyDescent="0.25">
      <c r="A23" s="4">
        <v>21</v>
      </c>
      <c r="B23" s="6" t="s">
        <v>28</v>
      </c>
      <c r="C23" s="6" t="s">
        <v>33</v>
      </c>
      <c r="D23" s="8" t="s">
        <v>20</v>
      </c>
      <c r="E23" s="4" t="s">
        <v>8</v>
      </c>
      <c r="F23" s="32">
        <v>10</v>
      </c>
      <c r="G23" s="32">
        <v>3</v>
      </c>
      <c r="H23" s="7" t="s">
        <v>21</v>
      </c>
      <c r="I23" s="32"/>
      <c r="J23" s="55">
        <f t="shared" si="0"/>
        <v>0</v>
      </c>
      <c r="K23" s="32"/>
      <c r="L23" s="55">
        <f t="shared" si="1"/>
        <v>0</v>
      </c>
      <c r="M23" s="32"/>
    </row>
    <row r="24" spans="1:13" ht="15.75" x14ac:dyDescent="0.25">
      <c r="A24" s="7">
        <v>22</v>
      </c>
      <c r="B24" s="6" t="s">
        <v>28</v>
      </c>
      <c r="C24" s="6" t="s">
        <v>34</v>
      </c>
      <c r="D24" s="8" t="s">
        <v>20</v>
      </c>
      <c r="E24" s="4" t="s">
        <v>8</v>
      </c>
      <c r="F24" s="32">
        <v>10</v>
      </c>
      <c r="G24" s="32">
        <v>5</v>
      </c>
      <c r="H24" s="7" t="s">
        <v>21</v>
      </c>
      <c r="I24" s="32"/>
      <c r="J24" s="55">
        <f t="shared" si="0"/>
        <v>0</v>
      </c>
      <c r="K24" s="32"/>
      <c r="L24" s="55">
        <f t="shared" si="1"/>
        <v>0</v>
      </c>
      <c r="M24" s="32"/>
    </row>
    <row r="25" spans="1:13" ht="141.75" x14ac:dyDescent="0.25">
      <c r="A25" s="4">
        <v>23</v>
      </c>
      <c r="B25" s="6" t="s">
        <v>35</v>
      </c>
      <c r="C25" s="6" t="s">
        <v>241</v>
      </c>
      <c r="D25" s="4" t="s">
        <v>186</v>
      </c>
      <c r="E25" s="4" t="s">
        <v>11</v>
      </c>
      <c r="F25" s="22">
        <v>200</v>
      </c>
      <c r="G25" s="22">
        <v>10</v>
      </c>
      <c r="H25" s="4" t="s">
        <v>12</v>
      </c>
      <c r="I25" s="32"/>
      <c r="J25" s="55">
        <f t="shared" si="0"/>
        <v>0</v>
      </c>
      <c r="K25" s="32"/>
      <c r="L25" s="55">
        <f t="shared" si="1"/>
        <v>0</v>
      </c>
      <c r="M25" s="32"/>
    </row>
    <row r="26" spans="1:13" ht="94.5" x14ac:dyDescent="0.25">
      <c r="A26" s="7">
        <v>24</v>
      </c>
      <c r="B26" s="6" t="s">
        <v>35</v>
      </c>
      <c r="C26" s="6" t="s">
        <v>242</v>
      </c>
      <c r="D26" s="4" t="s">
        <v>186</v>
      </c>
      <c r="E26" s="4" t="s">
        <v>11</v>
      </c>
      <c r="F26" s="22">
        <v>20</v>
      </c>
      <c r="G26" s="22">
        <v>5</v>
      </c>
      <c r="H26" s="4" t="s">
        <v>12</v>
      </c>
      <c r="I26" s="32"/>
      <c r="J26" s="55">
        <f t="shared" si="0"/>
        <v>0</v>
      </c>
      <c r="K26" s="32"/>
      <c r="L26" s="55">
        <f t="shared" si="1"/>
        <v>0</v>
      </c>
      <c r="M26" s="32"/>
    </row>
    <row r="27" spans="1:13" ht="96" customHeight="1" x14ac:dyDescent="0.25">
      <c r="A27" s="4">
        <v>25</v>
      </c>
      <c r="B27" s="6" t="s">
        <v>36</v>
      </c>
      <c r="C27" s="6" t="s">
        <v>37</v>
      </c>
      <c r="D27" s="4" t="s">
        <v>186</v>
      </c>
      <c r="E27" s="4" t="s">
        <v>11</v>
      </c>
      <c r="F27" s="22">
        <v>150</v>
      </c>
      <c r="G27" s="22">
        <v>0</v>
      </c>
      <c r="H27" s="4" t="s">
        <v>12</v>
      </c>
      <c r="I27" s="32"/>
      <c r="J27" s="55">
        <f t="shared" si="0"/>
        <v>0</v>
      </c>
      <c r="K27" s="32"/>
      <c r="L27" s="55">
        <f t="shared" si="1"/>
        <v>0</v>
      </c>
      <c r="M27" s="32"/>
    </row>
    <row r="28" spans="1:13" ht="94.5" x14ac:dyDescent="0.25">
      <c r="A28" s="7">
        <v>26</v>
      </c>
      <c r="B28" s="6" t="s">
        <v>36</v>
      </c>
      <c r="C28" s="6" t="s">
        <v>243</v>
      </c>
      <c r="D28" s="4" t="s">
        <v>186</v>
      </c>
      <c r="E28" s="4" t="s">
        <v>11</v>
      </c>
      <c r="F28" s="22">
        <v>150</v>
      </c>
      <c r="G28" s="22">
        <v>10</v>
      </c>
      <c r="H28" s="4" t="s">
        <v>12</v>
      </c>
      <c r="I28" s="32"/>
      <c r="J28" s="55">
        <f t="shared" si="0"/>
        <v>0</v>
      </c>
      <c r="K28" s="32"/>
      <c r="L28" s="55">
        <f t="shared" si="1"/>
        <v>0</v>
      </c>
      <c r="M28" s="32"/>
    </row>
    <row r="29" spans="1:13" ht="94.5" x14ac:dyDescent="0.25">
      <c r="A29" s="4">
        <v>27</v>
      </c>
      <c r="B29" s="6" t="s">
        <v>36</v>
      </c>
      <c r="C29" s="6" t="s">
        <v>38</v>
      </c>
      <c r="D29" s="4" t="s">
        <v>186</v>
      </c>
      <c r="E29" s="4" t="s">
        <v>11</v>
      </c>
      <c r="F29" s="22">
        <v>150</v>
      </c>
      <c r="G29" s="22">
        <v>0</v>
      </c>
      <c r="H29" s="4" t="s">
        <v>12</v>
      </c>
      <c r="I29" s="32"/>
      <c r="J29" s="55">
        <f t="shared" si="0"/>
        <v>0</v>
      </c>
      <c r="K29" s="32"/>
      <c r="L29" s="55">
        <f t="shared" si="1"/>
        <v>0</v>
      </c>
      <c r="M29" s="32"/>
    </row>
    <row r="30" spans="1:13" ht="31.5" x14ac:dyDescent="0.25">
      <c r="A30" s="7">
        <v>28</v>
      </c>
      <c r="B30" s="6" t="s">
        <v>39</v>
      </c>
      <c r="C30" s="6" t="s">
        <v>40</v>
      </c>
      <c r="D30" s="9" t="s">
        <v>189</v>
      </c>
      <c r="E30" s="4" t="s">
        <v>11</v>
      </c>
      <c r="F30" s="22">
        <v>100</v>
      </c>
      <c r="G30" s="22">
        <v>50</v>
      </c>
      <c r="H30" s="4" t="s">
        <v>12</v>
      </c>
      <c r="I30" s="32"/>
      <c r="J30" s="55">
        <f t="shared" si="0"/>
        <v>0</v>
      </c>
      <c r="K30" s="32"/>
      <c r="L30" s="55">
        <f t="shared" si="1"/>
        <v>0</v>
      </c>
      <c r="M30" s="32"/>
    </row>
    <row r="31" spans="1:13" ht="31.5" x14ac:dyDescent="0.25">
      <c r="A31" s="4">
        <v>29</v>
      </c>
      <c r="B31" s="6" t="s">
        <v>41</v>
      </c>
      <c r="C31" s="6" t="s">
        <v>42</v>
      </c>
      <c r="D31" s="9" t="s">
        <v>189</v>
      </c>
      <c r="E31" s="4" t="s">
        <v>11</v>
      </c>
      <c r="F31" s="22">
        <v>120</v>
      </c>
      <c r="G31" s="22">
        <v>100</v>
      </c>
      <c r="H31" s="4" t="s">
        <v>12</v>
      </c>
      <c r="I31" s="32"/>
      <c r="J31" s="55">
        <f t="shared" si="0"/>
        <v>0</v>
      </c>
      <c r="K31" s="32"/>
      <c r="L31" s="55">
        <f t="shared" si="1"/>
        <v>0</v>
      </c>
      <c r="M31" s="32"/>
    </row>
    <row r="32" spans="1:13" ht="15.75" x14ac:dyDescent="0.25">
      <c r="A32" s="7">
        <v>30</v>
      </c>
      <c r="B32" s="6" t="s">
        <v>43</v>
      </c>
      <c r="C32" s="6" t="s">
        <v>44</v>
      </c>
      <c r="D32" s="8" t="s">
        <v>20</v>
      </c>
      <c r="E32" s="7" t="s">
        <v>8</v>
      </c>
      <c r="F32" s="32">
        <v>100</v>
      </c>
      <c r="G32" s="32">
        <v>25</v>
      </c>
      <c r="H32" s="7" t="s">
        <v>12</v>
      </c>
      <c r="I32" s="32"/>
      <c r="J32" s="55">
        <f t="shared" si="0"/>
        <v>0</v>
      </c>
      <c r="K32" s="32"/>
      <c r="L32" s="55">
        <f t="shared" si="1"/>
        <v>0</v>
      </c>
      <c r="M32" s="32"/>
    </row>
    <row r="33" spans="1:13" ht="47.25" x14ac:dyDescent="0.25">
      <c r="A33" s="4">
        <v>31</v>
      </c>
      <c r="B33" s="6" t="s">
        <v>45</v>
      </c>
      <c r="C33" s="6" t="s">
        <v>46</v>
      </c>
      <c r="D33" s="8" t="s">
        <v>20</v>
      </c>
      <c r="E33" s="7" t="s">
        <v>8</v>
      </c>
      <c r="F33" s="32">
        <v>500</v>
      </c>
      <c r="G33" s="32">
        <v>24</v>
      </c>
      <c r="H33" s="7" t="s">
        <v>12</v>
      </c>
      <c r="I33" s="32"/>
      <c r="J33" s="55">
        <f t="shared" si="0"/>
        <v>0</v>
      </c>
      <c r="K33" s="32"/>
      <c r="L33" s="55">
        <f t="shared" si="1"/>
        <v>0</v>
      </c>
      <c r="M33" s="32"/>
    </row>
    <row r="34" spans="1:13" ht="123" customHeight="1" x14ac:dyDescent="0.25">
      <c r="A34" s="7">
        <v>32</v>
      </c>
      <c r="B34" s="6" t="s">
        <v>47</v>
      </c>
      <c r="C34" s="6" t="s">
        <v>48</v>
      </c>
      <c r="D34" s="4" t="s">
        <v>180</v>
      </c>
      <c r="E34" s="7" t="s">
        <v>8</v>
      </c>
      <c r="F34" s="22">
        <v>4</v>
      </c>
      <c r="G34" s="22">
        <v>1</v>
      </c>
      <c r="H34" s="4" t="s">
        <v>49</v>
      </c>
      <c r="I34" s="32"/>
      <c r="J34" s="55">
        <f t="shared" si="0"/>
        <v>0</v>
      </c>
      <c r="K34" s="32"/>
      <c r="L34" s="55">
        <f t="shared" si="1"/>
        <v>0</v>
      </c>
      <c r="M34" s="32"/>
    </row>
    <row r="35" spans="1:13" ht="110.25" x14ac:dyDescent="0.25">
      <c r="A35" s="4">
        <v>33</v>
      </c>
      <c r="B35" s="6" t="s">
        <v>47</v>
      </c>
      <c r="C35" s="6" t="s">
        <v>244</v>
      </c>
      <c r="D35" s="4" t="s">
        <v>180</v>
      </c>
      <c r="E35" s="7" t="s">
        <v>8</v>
      </c>
      <c r="F35" s="22">
        <v>4</v>
      </c>
      <c r="G35" s="22">
        <v>1</v>
      </c>
      <c r="H35" s="4" t="s">
        <v>49</v>
      </c>
      <c r="I35" s="32"/>
      <c r="J35" s="55">
        <f t="shared" si="0"/>
        <v>0</v>
      </c>
      <c r="K35" s="32"/>
      <c r="L35" s="55">
        <f t="shared" si="1"/>
        <v>0</v>
      </c>
      <c r="M35" s="32"/>
    </row>
    <row r="36" spans="1:13" ht="117.75" customHeight="1" x14ac:dyDescent="0.25">
      <c r="A36" s="7">
        <v>34</v>
      </c>
      <c r="B36" s="6" t="s">
        <v>47</v>
      </c>
      <c r="C36" s="6" t="s">
        <v>245</v>
      </c>
      <c r="D36" s="4" t="s">
        <v>180</v>
      </c>
      <c r="E36" s="7" t="s">
        <v>8</v>
      </c>
      <c r="F36" s="22">
        <v>4</v>
      </c>
      <c r="G36" s="22">
        <v>1</v>
      </c>
      <c r="H36" s="4" t="s">
        <v>49</v>
      </c>
      <c r="I36" s="32"/>
      <c r="J36" s="55">
        <f t="shared" si="0"/>
        <v>0</v>
      </c>
      <c r="K36" s="32"/>
      <c r="L36" s="55">
        <f t="shared" si="1"/>
        <v>0</v>
      </c>
      <c r="M36" s="32"/>
    </row>
    <row r="37" spans="1:13" ht="94.5" x14ac:dyDescent="0.25">
      <c r="A37" s="4">
        <v>35</v>
      </c>
      <c r="B37" s="6" t="s">
        <v>50</v>
      </c>
      <c r="C37" s="6" t="s">
        <v>51</v>
      </c>
      <c r="D37" s="4" t="s">
        <v>190</v>
      </c>
      <c r="E37" s="4" t="s">
        <v>52</v>
      </c>
      <c r="F37" s="22">
        <v>80</v>
      </c>
      <c r="G37" s="22">
        <v>10</v>
      </c>
      <c r="H37" s="4" t="s">
        <v>12</v>
      </c>
      <c r="I37" s="32"/>
      <c r="J37" s="55">
        <f t="shared" si="0"/>
        <v>0</v>
      </c>
      <c r="K37" s="32"/>
      <c r="L37" s="55">
        <f t="shared" si="1"/>
        <v>0</v>
      </c>
      <c r="M37" s="32"/>
    </row>
    <row r="38" spans="1:13" ht="94.5" x14ac:dyDescent="0.25">
      <c r="A38" s="7">
        <v>36</v>
      </c>
      <c r="B38" s="6" t="s">
        <v>50</v>
      </c>
      <c r="C38" s="6" t="s">
        <v>53</v>
      </c>
      <c r="D38" s="4" t="s">
        <v>190</v>
      </c>
      <c r="E38" s="4" t="s">
        <v>52</v>
      </c>
      <c r="F38" s="22">
        <v>80</v>
      </c>
      <c r="G38" s="22">
        <v>10</v>
      </c>
      <c r="H38" s="4" t="s">
        <v>12</v>
      </c>
      <c r="I38" s="32"/>
      <c r="J38" s="55">
        <f t="shared" si="0"/>
        <v>0</v>
      </c>
      <c r="K38" s="32"/>
      <c r="L38" s="55">
        <f t="shared" si="1"/>
        <v>0</v>
      </c>
      <c r="M38" s="32"/>
    </row>
    <row r="39" spans="1:13" ht="94.5" x14ac:dyDescent="0.25">
      <c r="A39" s="4">
        <v>37</v>
      </c>
      <c r="B39" s="6" t="s">
        <v>50</v>
      </c>
      <c r="C39" s="6" t="s">
        <v>54</v>
      </c>
      <c r="D39" s="4" t="s">
        <v>190</v>
      </c>
      <c r="E39" s="4" t="s">
        <v>52</v>
      </c>
      <c r="F39" s="22">
        <v>200</v>
      </c>
      <c r="G39" s="22">
        <v>10</v>
      </c>
      <c r="H39" s="4" t="s">
        <v>12</v>
      </c>
      <c r="I39" s="32"/>
      <c r="J39" s="55">
        <f t="shared" si="0"/>
        <v>0</v>
      </c>
      <c r="K39" s="32"/>
      <c r="L39" s="55">
        <f t="shared" si="1"/>
        <v>0</v>
      </c>
      <c r="M39" s="32"/>
    </row>
    <row r="40" spans="1:13" ht="15.75" x14ac:dyDescent="0.25">
      <c r="A40" s="7">
        <v>38</v>
      </c>
      <c r="B40" s="6" t="s">
        <v>55</v>
      </c>
      <c r="C40" s="6" t="s">
        <v>56</v>
      </c>
      <c r="D40" s="8" t="s">
        <v>191</v>
      </c>
      <c r="E40" s="7" t="s">
        <v>8</v>
      </c>
      <c r="F40" s="22">
        <v>150</v>
      </c>
      <c r="G40" s="22">
        <v>24</v>
      </c>
      <c r="H40" s="4" t="s">
        <v>12</v>
      </c>
      <c r="I40" s="32"/>
      <c r="J40" s="55">
        <f t="shared" si="0"/>
        <v>0</v>
      </c>
      <c r="K40" s="32"/>
      <c r="L40" s="55">
        <f t="shared" si="1"/>
        <v>0</v>
      </c>
      <c r="M40" s="32"/>
    </row>
    <row r="41" spans="1:13" ht="15.75" x14ac:dyDescent="0.25">
      <c r="A41" s="4">
        <v>39</v>
      </c>
      <c r="B41" s="6" t="s">
        <v>55</v>
      </c>
      <c r="C41" s="6" t="s">
        <v>57</v>
      </c>
      <c r="D41" s="8" t="s">
        <v>191</v>
      </c>
      <c r="E41" s="7" t="s">
        <v>8</v>
      </c>
      <c r="F41" s="22">
        <v>150</v>
      </c>
      <c r="G41" s="22">
        <v>24</v>
      </c>
      <c r="H41" s="4" t="s">
        <v>12</v>
      </c>
      <c r="I41" s="32"/>
      <c r="J41" s="55">
        <f t="shared" si="0"/>
        <v>0</v>
      </c>
      <c r="K41" s="32"/>
      <c r="L41" s="55">
        <f t="shared" si="1"/>
        <v>0</v>
      </c>
      <c r="M41" s="32"/>
    </row>
    <row r="42" spans="1:13" ht="15.75" x14ac:dyDescent="0.25">
      <c r="A42" s="7">
        <v>40</v>
      </c>
      <c r="B42" s="6" t="s">
        <v>58</v>
      </c>
      <c r="C42" s="6" t="s">
        <v>59</v>
      </c>
      <c r="D42" s="8" t="s">
        <v>20</v>
      </c>
      <c r="E42" s="7" t="s">
        <v>8</v>
      </c>
      <c r="F42" s="22">
        <v>20</v>
      </c>
      <c r="G42" s="22">
        <v>5</v>
      </c>
      <c r="H42" s="4" t="s">
        <v>12</v>
      </c>
      <c r="I42" s="32"/>
      <c r="J42" s="55">
        <f t="shared" si="0"/>
        <v>0</v>
      </c>
      <c r="K42" s="32"/>
      <c r="L42" s="55">
        <f t="shared" si="1"/>
        <v>0</v>
      </c>
      <c r="M42" s="32"/>
    </row>
    <row r="43" spans="1:13" ht="15.75" x14ac:dyDescent="0.25">
      <c r="A43" s="4">
        <v>41</v>
      </c>
      <c r="B43" s="6" t="s">
        <v>58</v>
      </c>
      <c r="C43" s="6" t="s">
        <v>60</v>
      </c>
      <c r="D43" s="8" t="s">
        <v>20</v>
      </c>
      <c r="E43" s="7" t="s">
        <v>8</v>
      </c>
      <c r="F43" s="22">
        <v>20</v>
      </c>
      <c r="G43" s="22">
        <v>5</v>
      </c>
      <c r="H43" s="4" t="s">
        <v>12</v>
      </c>
      <c r="I43" s="32"/>
      <c r="J43" s="55">
        <f t="shared" si="0"/>
        <v>0</v>
      </c>
      <c r="K43" s="32"/>
      <c r="L43" s="55">
        <f t="shared" si="1"/>
        <v>0</v>
      </c>
      <c r="M43" s="32"/>
    </row>
    <row r="44" spans="1:13" ht="15.75" x14ac:dyDescent="0.25">
      <c r="A44" s="7">
        <v>42</v>
      </c>
      <c r="B44" s="6" t="s">
        <v>58</v>
      </c>
      <c r="C44" s="6" t="s">
        <v>61</v>
      </c>
      <c r="D44" s="8" t="s">
        <v>20</v>
      </c>
      <c r="E44" s="7" t="s">
        <v>8</v>
      </c>
      <c r="F44" s="22">
        <v>20</v>
      </c>
      <c r="G44" s="22">
        <v>5</v>
      </c>
      <c r="H44" s="4" t="s">
        <v>12</v>
      </c>
      <c r="I44" s="32"/>
      <c r="J44" s="55">
        <f t="shared" si="0"/>
        <v>0</v>
      </c>
      <c r="K44" s="32"/>
      <c r="L44" s="55">
        <f t="shared" si="1"/>
        <v>0</v>
      </c>
      <c r="M44" s="32"/>
    </row>
    <row r="45" spans="1:13" ht="135.75" customHeight="1" x14ac:dyDescent="0.25">
      <c r="A45" s="4">
        <v>43</v>
      </c>
      <c r="B45" s="6" t="s">
        <v>62</v>
      </c>
      <c r="C45" s="6" t="s">
        <v>63</v>
      </c>
      <c r="D45" s="8" t="s">
        <v>192</v>
      </c>
      <c r="E45" s="7" t="s">
        <v>64</v>
      </c>
      <c r="F45" s="22">
        <v>100</v>
      </c>
      <c r="G45" s="22">
        <v>10</v>
      </c>
      <c r="H45" s="4" t="s">
        <v>12</v>
      </c>
      <c r="I45" s="32"/>
      <c r="J45" s="55">
        <f t="shared" si="0"/>
        <v>0</v>
      </c>
      <c r="K45" s="32"/>
      <c r="L45" s="55">
        <f t="shared" si="1"/>
        <v>0</v>
      </c>
      <c r="M45" s="32"/>
    </row>
    <row r="46" spans="1:13" ht="136.5" customHeight="1" x14ac:dyDescent="0.25">
      <c r="A46" s="7">
        <v>44</v>
      </c>
      <c r="B46" s="6" t="s">
        <v>62</v>
      </c>
      <c r="C46" s="6" t="s">
        <v>65</v>
      </c>
      <c r="D46" s="8" t="s">
        <v>192</v>
      </c>
      <c r="E46" s="7" t="s">
        <v>64</v>
      </c>
      <c r="F46" s="22">
        <v>150</v>
      </c>
      <c r="G46" s="22">
        <v>10</v>
      </c>
      <c r="H46" s="4" t="s">
        <v>12</v>
      </c>
      <c r="I46" s="32"/>
      <c r="J46" s="55">
        <f t="shared" si="0"/>
        <v>0</v>
      </c>
      <c r="K46" s="32"/>
      <c r="L46" s="55">
        <f t="shared" si="1"/>
        <v>0</v>
      </c>
      <c r="M46" s="32"/>
    </row>
    <row r="47" spans="1:13" ht="197.25" customHeight="1" x14ac:dyDescent="0.25">
      <c r="A47" s="4">
        <v>45</v>
      </c>
      <c r="B47" s="6" t="s">
        <v>66</v>
      </c>
      <c r="C47" s="6" t="s">
        <v>67</v>
      </c>
      <c r="D47" s="10" t="s">
        <v>193</v>
      </c>
      <c r="E47" s="7" t="s">
        <v>64</v>
      </c>
      <c r="F47" s="22">
        <v>500</v>
      </c>
      <c r="G47" s="22">
        <v>30</v>
      </c>
      <c r="H47" s="4" t="s">
        <v>12</v>
      </c>
      <c r="I47" s="32"/>
      <c r="J47" s="55">
        <f t="shared" si="0"/>
        <v>0</v>
      </c>
      <c r="K47" s="32"/>
      <c r="L47" s="55">
        <f t="shared" si="1"/>
        <v>0</v>
      </c>
      <c r="M47" s="32"/>
    </row>
    <row r="48" spans="1:13" ht="102" customHeight="1" x14ac:dyDescent="0.25">
      <c r="A48" s="7">
        <v>46</v>
      </c>
      <c r="B48" s="6" t="s">
        <v>68</v>
      </c>
      <c r="C48" s="6" t="s">
        <v>69</v>
      </c>
      <c r="D48" s="11" t="s">
        <v>194</v>
      </c>
      <c r="E48" s="12" t="s">
        <v>70</v>
      </c>
      <c r="F48" s="13">
        <v>220</v>
      </c>
      <c r="G48" s="13">
        <v>25</v>
      </c>
      <c r="H48" s="11" t="s">
        <v>12</v>
      </c>
      <c r="I48" s="32"/>
      <c r="J48" s="55">
        <f t="shared" si="0"/>
        <v>0</v>
      </c>
      <c r="K48" s="32"/>
      <c r="L48" s="55">
        <f t="shared" si="1"/>
        <v>0</v>
      </c>
      <c r="M48" s="32"/>
    </row>
    <row r="49" spans="1:13" ht="103.5" customHeight="1" x14ac:dyDescent="0.25">
      <c r="A49" s="4">
        <v>47</v>
      </c>
      <c r="B49" s="6" t="s">
        <v>71</v>
      </c>
      <c r="C49" s="6" t="s">
        <v>72</v>
      </c>
      <c r="D49" s="11" t="s">
        <v>188</v>
      </c>
      <c r="E49" s="12" t="s">
        <v>8</v>
      </c>
      <c r="F49" s="13">
        <v>100</v>
      </c>
      <c r="G49" s="13">
        <v>10</v>
      </c>
      <c r="H49" s="11" t="s">
        <v>73</v>
      </c>
      <c r="I49" s="32"/>
      <c r="J49" s="55">
        <f t="shared" si="0"/>
        <v>0</v>
      </c>
      <c r="K49" s="32"/>
      <c r="L49" s="55">
        <f t="shared" si="1"/>
        <v>0</v>
      </c>
      <c r="M49" s="32"/>
    </row>
    <row r="50" spans="1:13" ht="100.5" customHeight="1" x14ac:dyDescent="0.25">
      <c r="A50" s="7">
        <v>48</v>
      </c>
      <c r="B50" s="6" t="s">
        <v>74</v>
      </c>
      <c r="C50" s="14" t="s">
        <v>75</v>
      </c>
      <c r="D50" s="11" t="s">
        <v>188</v>
      </c>
      <c r="E50" s="12" t="s">
        <v>8</v>
      </c>
      <c r="F50" s="13">
        <v>200</v>
      </c>
      <c r="G50" s="13">
        <v>10</v>
      </c>
      <c r="H50" s="11" t="s">
        <v>73</v>
      </c>
      <c r="I50" s="32"/>
      <c r="J50" s="55">
        <f t="shared" si="0"/>
        <v>0</v>
      </c>
      <c r="K50" s="32"/>
      <c r="L50" s="55">
        <f t="shared" si="1"/>
        <v>0</v>
      </c>
      <c r="M50" s="32"/>
    </row>
    <row r="51" spans="1:13" ht="94.5" x14ac:dyDescent="0.25">
      <c r="A51" s="4">
        <v>49</v>
      </c>
      <c r="B51" s="6" t="s">
        <v>76</v>
      </c>
      <c r="C51" s="14" t="s">
        <v>77</v>
      </c>
      <c r="D51" s="11" t="s">
        <v>188</v>
      </c>
      <c r="E51" s="12" t="s">
        <v>8</v>
      </c>
      <c r="F51" s="13">
        <v>50</v>
      </c>
      <c r="G51" s="13">
        <v>5</v>
      </c>
      <c r="H51" s="11" t="s">
        <v>12</v>
      </c>
      <c r="I51" s="32"/>
      <c r="J51" s="55">
        <f t="shared" si="0"/>
        <v>0</v>
      </c>
      <c r="K51" s="32"/>
      <c r="L51" s="55">
        <f t="shared" si="1"/>
        <v>0</v>
      </c>
      <c r="M51" s="32"/>
    </row>
    <row r="52" spans="1:13" ht="94.5" x14ac:dyDescent="0.25">
      <c r="A52" s="7">
        <v>50</v>
      </c>
      <c r="B52" s="6" t="s">
        <v>78</v>
      </c>
      <c r="C52" s="14" t="s">
        <v>79</v>
      </c>
      <c r="D52" s="11" t="s">
        <v>188</v>
      </c>
      <c r="E52" s="12" t="s">
        <v>8</v>
      </c>
      <c r="F52" s="13">
        <v>150</v>
      </c>
      <c r="G52" s="13">
        <v>5</v>
      </c>
      <c r="H52" s="11" t="s">
        <v>12</v>
      </c>
      <c r="I52" s="32"/>
      <c r="J52" s="55">
        <f t="shared" si="0"/>
        <v>0</v>
      </c>
      <c r="K52" s="32"/>
      <c r="L52" s="55">
        <f t="shared" si="1"/>
        <v>0</v>
      </c>
      <c r="M52" s="32"/>
    </row>
    <row r="53" spans="1:13" ht="94.5" x14ac:dyDescent="0.25">
      <c r="A53" s="4">
        <v>51</v>
      </c>
      <c r="B53" s="6" t="s">
        <v>201</v>
      </c>
      <c r="C53" s="6" t="s">
        <v>80</v>
      </c>
      <c r="D53" s="11" t="s">
        <v>188</v>
      </c>
      <c r="E53" s="7" t="s">
        <v>8</v>
      </c>
      <c r="F53" s="22">
        <v>100</v>
      </c>
      <c r="G53" s="22">
        <v>5</v>
      </c>
      <c r="H53" s="4" t="s">
        <v>12</v>
      </c>
      <c r="I53" s="32"/>
      <c r="J53" s="55">
        <f t="shared" si="0"/>
        <v>0</v>
      </c>
      <c r="K53" s="32"/>
      <c r="L53" s="55">
        <f t="shared" si="1"/>
        <v>0</v>
      </c>
      <c r="M53" s="32"/>
    </row>
    <row r="54" spans="1:13" ht="72" customHeight="1" x14ac:dyDescent="0.25">
      <c r="A54" s="7">
        <v>52</v>
      </c>
      <c r="B54" s="6" t="s">
        <v>81</v>
      </c>
      <c r="C54" s="6" t="s">
        <v>82</v>
      </c>
      <c r="D54" s="11" t="s">
        <v>188</v>
      </c>
      <c r="E54" s="7" t="s">
        <v>8</v>
      </c>
      <c r="F54" s="22">
        <v>100</v>
      </c>
      <c r="G54" s="22">
        <v>5</v>
      </c>
      <c r="H54" s="4" t="s">
        <v>12</v>
      </c>
      <c r="I54" s="32"/>
      <c r="J54" s="55">
        <f t="shared" si="0"/>
        <v>0</v>
      </c>
      <c r="K54" s="32"/>
      <c r="L54" s="55">
        <f t="shared" si="1"/>
        <v>0</v>
      </c>
      <c r="M54" s="32"/>
    </row>
    <row r="55" spans="1:13" ht="63" x14ac:dyDescent="0.25">
      <c r="A55" s="4">
        <v>53</v>
      </c>
      <c r="B55" s="6" t="s">
        <v>83</v>
      </c>
      <c r="C55" s="6" t="s">
        <v>84</v>
      </c>
      <c r="D55" s="11" t="s">
        <v>188</v>
      </c>
      <c r="E55" s="7" t="s">
        <v>8</v>
      </c>
      <c r="F55" s="22">
        <v>100</v>
      </c>
      <c r="G55" s="22">
        <v>5</v>
      </c>
      <c r="H55" s="4" t="s">
        <v>12</v>
      </c>
      <c r="I55" s="32"/>
      <c r="J55" s="55">
        <f t="shared" si="0"/>
        <v>0</v>
      </c>
      <c r="K55" s="32"/>
      <c r="L55" s="55">
        <f t="shared" si="1"/>
        <v>0</v>
      </c>
      <c r="M55" s="32"/>
    </row>
    <row r="56" spans="1:13" ht="63" x14ac:dyDescent="0.25">
      <c r="A56" s="7">
        <v>54</v>
      </c>
      <c r="B56" s="34" t="s">
        <v>85</v>
      </c>
      <c r="C56" s="34" t="s">
        <v>86</v>
      </c>
      <c r="D56" s="11" t="s">
        <v>188</v>
      </c>
      <c r="E56" s="7" t="s">
        <v>8</v>
      </c>
      <c r="F56" s="22">
        <v>100</v>
      </c>
      <c r="G56" s="22">
        <v>5</v>
      </c>
      <c r="H56" s="4" t="s">
        <v>12</v>
      </c>
      <c r="I56" s="32"/>
      <c r="J56" s="55">
        <f t="shared" si="0"/>
        <v>0</v>
      </c>
      <c r="K56" s="32"/>
      <c r="L56" s="55">
        <f t="shared" si="1"/>
        <v>0</v>
      </c>
      <c r="M56" s="32"/>
    </row>
    <row r="57" spans="1:13" ht="63" x14ac:dyDescent="0.25">
      <c r="A57" s="4">
        <v>55</v>
      </c>
      <c r="B57" s="34" t="s">
        <v>87</v>
      </c>
      <c r="C57" s="34" t="s">
        <v>88</v>
      </c>
      <c r="D57" s="11" t="s">
        <v>188</v>
      </c>
      <c r="E57" s="7" t="s">
        <v>8</v>
      </c>
      <c r="F57" s="22">
        <v>100</v>
      </c>
      <c r="G57" s="22">
        <v>5</v>
      </c>
      <c r="H57" s="4" t="s">
        <v>12</v>
      </c>
      <c r="I57" s="32"/>
      <c r="J57" s="55">
        <f t="shared" si="0"/>
        <v>0</v>
      </c>
      <c r="K57" s="32"/>
      <c r="L57" s="55">
        <f t="shared" si="1"/>
        <v>0</v>
      </c>
      <c r="M57" s="32"/>
    </row>
    <row r="58" spans="1:13" ht="78.75" x14ac:dyDescent="0.25">
      <c r="A58" s="7">
        <v>56</v>
      </c>
      <c r="B58" s="34" t="s">
        <v>89</v>
      </c>
      <c r="C58" s="35" t="s">
        <v>90</v>
      </c>
      <c r="D58" s="11" t="s">
        <v>188</v>
      </c>
      <c r="E58" s="12" t="s">
        <v>8</v>
      </c>
      <c r="F58" s="13">
        <v>100</v>
      </c>
      <c r="G58" s="13">
        <v>10</v>
      </c>
      <c r="H58" s="11" t="s">
        <v>12</v>
      </c>
      <c r="I58" s="32"/>
      <c r="J58" s="55">
        <f t="shared" si="0"/>
        <v>0</v>
      </c>
      <c r="K58" s="32"/>
      <c r="L58" s="55">
        <f t="shared" si="1"/>
        <v>0</v>
      </c>
      <c r="M58" s="32"/>
    </row>
    <row r="59" spans="1:13" ht="91.5" customHeight="1" x14ac:dyDescent="0.25">
      <c r="A59" s="4">
        <v>57</v>
      </c>
      <c r="B59" s="34" t="s">
        <v>91</v>
      </c>
      <c r="C59" s="35" t="s">
        <v>92</v>
      </c>
      <c r="D59" s="11" t="s">
        <v>188</v>
      </c>
      <c r="E59" s="12" t="s">
        <v>8</v>
      </c>
      <c r="F59" s="13">
        <v>100</v>
      </c>
      <c r="G59" s="13">
        <v>10</v>
      </c>
      <c r="H59" s="11" t="s">
        <v>12</v>
      </c>
      <c r="I59" s="32"/>
      <c r="J59" s="55">
        <f t="shared" si="0"/>
        <v>0</v>
      </c>
      <c r="K59" s="32"/>
      <c r="L59" s="55">
        <f t="shared" si="1"/>
        <v>0</v>
      </c>
      <c r="M59" s="32"/>
    </row>
    <row r="60" spans="1:13" ht="40.5" customHeight="1" x14ac:dyDescent="0.25">
      <c r="A60" s="7">
        <v>58</v>
      </c>
      <c r="B60" s="6" t="s">
        <v>93</v>
      </c>
      <c r="C60" s="14" t="s">
        <v>94</v>
      </c>
      <c r="D60" s="11" t="s">
        <v>188</v>
      </c>
      <c r="E60" s="12" t="s">
        <v>8</v>
      </c>
      <c r="F60" s="15">
        <v>80</v>
      </c>
      <c r="G60" s="15">
        <v>24</v>
      </c>
      <c r="H60" s="4" t="s">
        <v>12</v>
      </c>
      <c r="I60" s="32"/>
      <c r="J60" s="55">
        <f t="shared" si="0"/>
        <v>0</v>
      </c>
      <c r="K60" s="32"/>
      <c r="L60" s="55">
        <f t="shared" si="1"/>
        <v>0</v>
      </c>
      <c r="M60" s="32"/>
    </row>
    <row r="61" spans="1:13" ht="46.5" customHeight="1" x14ac:dyDescent="0.25">
      <c r="A61" s="4">
        <v>59</v>
      </c>
      <c r="B61" s="6" t="s">
        <v>95</v>
      </c>
      <c r="C61" s="14" t="s">
        <v>96</v>
      </c>
      <c r="D61" s="11" t="s">
        <v>195</v>
      </c>
      <c r="E61" s="12" t="s">
        <v>8</v>
      </c>
      <c r="F61" s="15">
        <v>180</v>
      </c>
      <c r="G61" s="15">
        <v>24</v>
      </c>
      <c r="H61" s="4" t="s">
        <v>12</v>
      </c>
      <c r="I61" s="32"/>
      <c r="J61" s="55">
        <f t="shared" si="0"/>
        <v>0</v>
      </c>
      <c r="K61" s="32"/>
      <c r="L61" s="55">
        <f t="shared" si="1"/>
        <v>0</v>
      </c>
      <c r="M61" s="32"/>
    </row>
    <row r="62" spans="1:13" ht="111" customHeight="1" x14ac:dyDescent="0.25">
      <c r="A62" s="7">
        <v>60</v>
      </c>
      <c r="B62" s="6" t="s">
        <v>97</v>
      </c>
      <c r="C62" s="14" t="s">
        <v>98</v>
      </c>
      <c r="D62" s="11" t="s">
        <v>195</v>
      </c>
      <c r="E62" s="12" t="s">
        <v>8</v>
      </c>
      <c r="F62" s="16">
        <v>50</v>
      </c>
      <c r="G62" s="16">
        <v>6</v>
      </c>
      <c r="H62" s="11" t="s">
        <v>12</v>
      </c>
      <c r="I62" s="32"/>
      <c r="J62" s="55">
        <f t="shared" si="0"/>
        <v>0</v>
      </c>
      <c r="K62" s="32"/>
      <c r="L62" s="55">
        <f t="shared" si="1"/>
        <v>0</v>
      </c>
      <c r="M62" s="32"/>
    </row>
    <row r="63" spans="1:13" ht="63" x14ac:dyDescent="0.25">
      <c r="A63" s="4">
        <v>61</v>
      </c>
      <c r="B63" s="14" t="s">
        <v>202</v>
      </c>
      <c r="C63" s="14" t="s">
        <v>99</v>
      </c>
      <c r="D63" s="11" t="s">
        <v>195</v>
      </c>
      <c r="E63" s="12" t="s">
        <v>64</v>
      </c>
      <c r="F63" s="16">
        <v>50</v>
      </c>
      <c r="G63" s="16">
        <v>20</v>
      </c>
      <c r="H63" s="11" t="s">
        <v>12</v>
      </c>
      <c r="I63" s="32"/>
      <c r="J63" s="55">
        <f t="shared" si="0"/>
        <v>0</v>
      </c>
      <c r="K63" s="32"/>
      <c r="L63" s="55">
        <f t="shared" si="1"/>
        <v>0</v>
      </c>
      <c r="M63" s="32"/>
    </row>
    <row r="64" spans="1:13" ht="92.25" customHeight="1" x14ac:dyDescent="0.25">
      <c r="A64" s="7">
        <v>62</v>
      </c>
      <c r="B64" s="6" t="s">
        <v>100</v>
      </c>
      <c r="C64" s="14" t="s">
        <v>101</v>
      </c>
      <c r="D64" s="11" t="s">
        <v>188</v>
      </c>
      <c r="E64" s="12" t="s">
        <v>8</v>
      </c>
      <c r="F64" s="16">
        <v>400</v>
      </c>
      <c r="G64" s="16">
        <v>50</v>
      </c>
      <c r="H64" s="11" t="s">
        <v>12</v>
      </c>
      <c r="I64" s="32"/>
      <c r="J64" s="55">
        <f t="shared" si="0"/>
        <v>0</v>
      </c>
      <c r="K64" s="32"/>
      <c r="L64" s="55">
        <f t="shared" si="1"/>
        <v>0</v>
      </c>
      <c r="M64" s="32"/>
    </row>
    <row r="65" spans="1:13" ht="78.75" x14ac:dyDescent="0.25">
      <c r="A65" s="4">
        <v>63</v>
      </c>
      <c r="B65" s="6" t="s">
        <v>102</v>
      </c>
      <c r="C65" s="14" t="s">
        <v>103</v>
      </c>
      <c r="D65" s="11" t="s">
        <v>188</v>
      </c>
      <c r="E65" s="7" t="s">
        <v>8</v>
      </c>
      <c r="F65" s="15">
        <v>500</v>
      </c>
      <c r="G65" s="15">
        <v>100</v>
      </c>
      <c r="H65" s="4" t="s">
        <v>12</v>
      </c>
      <c r="I65" s="32"/>
      <c r="J65" s="55">
        <f t="shared" si="0"/>
        <v>0</v>
      </c>
      <c r="K65" s="32"/>
      <c r="L65" s="55">
        <f t="shared" si="1"/>
        <v>0</v>
      </c>
      <c r="M65" s="32"/>
    </row>
    <row r="66" spans="1:13" ht="31.5" x14ac:dyDescent="0.25">
      <c r="A66" s="7">
        <v>64</v>
      </c>
      <c r="B66" s="6" t="s">
        <v>203</v>
      </c>
      <c r="C66" s="6" t="s">
        <v>203</v>
      </c>
      <c r="D66" s="11" t="s">
        <v>195</v>
      </c>
      <c r="E66" s="7" t="s">
        <v>8</v>
      </c>
      <c r="F66" s="15">
        <v>300</v>
      </c>
      <c r="G66" s="15">
        <v>10</v>
      </c>
      <c r="H66" s="4" t="s">
        <v>12</v>
      </c>
      <c r="I66" s="32"/>
      <c r="J66" s="55">
        <f t="shared" si="0"/>
        <v>0</v>
      </c>
      <c r="K66" s="32"/>
      <c r="L66" s="55">
        <f t="shared" si="1"/>
        <v>0</v>
      </c>
      <c r="M66" s="32"/>
    </row>
    <row r="67" spans="1:13" ht="31.5" x14ac:dyDescent="0.25">
      <c r="A67" s="4">
        <v>65</v>
      </c>
      <c r="B67" s="6" t="s">
        <v>204</v>
      </c>
      <c r="C67" s="6" t="s">
        <v>204</v>
      </c>
      <c r="D67" s="11" t="s">
        <v>195</v>
      </c>
      <c r="E67" s="7" t="s">
        <v>8</v>
      </c>
      <c r="F67" s="15">
        <v>300</v>
      </c>
      <c r="G67" s="15">
        <v>10</v>
      </c>
      <c r="H67" s="4" t="s">
        <v>12</v>
      </c>
      <c r="I67" s="32"/>
      <c r="J67" s="55">
        <f t="shared" si="0"/>
        <v>0</v>
      </c>
      <c r="K67" s="32"/>
      <c r="L67" s="55">
        <f t="shared" si="1"/>
        <v>0</v>
      </c>
      <c r="M67" s="32"/>
    </row>
    <row r="68" spans="1:13" ht="31.5" x14ac:dyDescent="0.25">
      <c r="A68" s="7">
        <v>66</v>
      </c>
      <c r="B68" s="6" t="s">
        <v>205</v>
      </c>
      <c r="C68" s="6" t="s">
        <v>205</v>
      </c>
      <c r="D68" s="11" t="s">
        <v>195</v>
      </c>
      <c r="E68" s="7" t="s">
        <v>8</v>
      </c>
      <c r="F68" s="15">
        <v>150</v>
      </c>
      <c r="G68" s="15">
        <v>5</v>
      </c>
      <c r="H68" s="4" t="s">
        <v>12</v>
      </c>
      <c r="I68" s="32"/>
      <c r="J68" s="55">
        <f t="shared" si="0"/>
        <v>0</v>
      </c>
      <c r="K68" s="32"/>
      <c r="L68" s="55">
        <f t="shared" si="1"/>
        <v>0</v>
      </c>
      <c r="M68" s="32"/>
    </row>
    <row r="69" spans="1:13" ht="31.5" x14ac:dyDescent="0.25">
      <c r="A69" s="4">
        <v>67</v>
      </c>
      <c r="B69" s="6" t="s">
        <v>206</v>
      </c>
      <c r="C69" s="6" t="s">
        <v>206</v>
      </c>
      <c r="D69" s="11" t="s">
        <v>195</v>
      </c>
      <c r="E69" s="7" t="s">
        <v>8</v>
      </c>
      <c r="F69" s="15">
        <v>150</v>
      </c>
      <c r="G69" s="15">
        <v>5</v>
      </c>
      <c r="H69" s="4" t="s">
        <v>12</v>
      </c>
      <c r="I69" s="32"/>
      <c r="J69" s="55">
        <f t="shared" ref="J69:J96" si="2">I69*F69</f>
        <v>0</v>
      </c>
      <c r="K69" s="32"/>
      <c r="L69" s="55">
        <f t="shared" ref="L69:L96" si="3">K69*G69</f>
        <v>0</v>
      </c>
      <c r="M69" s="32"/>
    </row>
    <row r="70" spans="1:13" ht="47.25" x14ac:dyDescent="0.25">
      <c r="A70" s="7">
        <v>68</v>
      </c>
      <c r="B70" s="14" t="s">
        <v>207</v>
      </c>
      <c r="C70" s="6" t="s">
        <v>104</v>
      </c>
      <c r="D70" s="11" t="s">
        <v>188</v>
      </c>
      <c r="E70" s="7" t="s">
        <v>8</v>
      </c>
      <c r="F70" s="15">
        <v>20</v>
      </c>
      <c r="G70" s="15">
        <v>5</v>
      </c>
      <c r="H70" s="4" t="s">
        <v>12</v>
      </c>
      <c r="I70" s="32"/>
      <c r="J70" s="55">
        <f t="shared" si="2"/>
        <v>0</v>
      </c>
      <c r="K70" s="32"/>
      <c r="L70" s="55">
        <f t="shared" si="3"/>
        <v>0</v>
      </c>
      <c r="M70" s="32"/>
    </row>
    <row r="71" spans="1:13" ht="15.75" x14ac:dyDescent="0.25">
      <c r="A71" s="4">
        <v>69</v>
      </c>
      <c r="B71" s="6" t="s">
        <v>208</v>
      </c>
      <c r="C71" s="6" t="s">
        <v>208</v>
      </c>
      <c r="D71" s="10" t="s">
        <v>196</v>
      </c>
      <c r="E71" s="7" t="s">
        <v>8</v>
      </c>
      <c r="F71" s="15">
        <v>30</v>
      </c>
      <c r="G71" s="15">
        <v>5</v>
      </c>
      <c r="H71" s="4" t="s">
        <v>12</v>
      </c>
      <c r="I71" s="32"/>
      <c r="J71" s="55">
        <f t="shared" si="2"/>
        <v>0</v>
      </c>
      <c r="K71" s="32"/>
      <c r="L71" s="55">
        <f t="shared" si="3"/>
        <v>0</v>
      </c>
      <c r="M71" s="32"/>
    </row>
    <row r="72" spans="1:13" ht="15.75" x14ac:dyDescent="0.25">
      <c r="A72" s="7">
        <v>70</v>
      </c>
      <c r="B72" s="6" t="s">
        <v>209</v>
      </c>
      <c r="C72" s="6" t="s">
        <v>209</v>
      </c>
      <c r="D72" s="10" t="s">
        <v>196</v>
      </c>
      <c r="E72" s="7" t="s">
        <v>8</v>
      </c>
      <c r="F72" s="15">
        <v>50</v>
      </c>
      <c r="G72" s="15">
        <v>10</v>
      </c>
      <c r="H72" s="4" t="s">
        <v>12</v>
      </c>
      <c r="I72" s="32"/>
      <c r="J72" s="55">
        <f t="shared" si="2"/>
        <v>0</v>
      </c>
      <c r="K72" s="32"/>
      <c r="L72" s="55">
        <f t="shared" si="3"/>
        <v>0</v>
      </c>
      <c r="M72" s="32"/>
    </row>
    <row r="73" spans="1:13" ht="31.5" x14ac:dyDescent="0.25">
      <c r="A73" s="4">
        <v>71</v>
      </c>
      <c r="B73" s="6" t="s">
        <v>210</v>
      </c>
      <c r="C73" s="6" t="s">
        <v>210</v>
      </c>
      <c r="D73" s="9" t="s">
        <v>197</v>
      </c>
      <c r="E73" s="7" t="s">
        <v>8</v>
      </c>
      <c r="F73" s="15">
        <v>25</v>
      </c>
      <c r="G73" s="15">
        <v>5</v>
      </c>
      <c r="H73" s="4" t="s">
        <v>12</v>
      </c>
      <c r="I73" s="32"/>
      <c r="J73" s="55">
        <f t="shared" si="2"/>
        <v>0</v>
      </c>
      <c r="K73" s="32"/>
      <c r="L73" s="55">
        <f t="shared" si="3"/>
        <v>0</v>
      </c>
      <c r="M73" s="32"/>
    </row>
    <row r="74" spans="1:13" ht="31.5" x14ac:dyDescent="0.25">
      <c r="A74" s="7">
        <v>72</v>
      </c>
      <c r="B74" s="17" t="s">
        <v>211</v>
      </c>
      <c r="C74" s="17" t="s">
        <v>211</v>
      </c>
      <c r="D74" s="9" t="s">
        <v>197</v>
      </c>
      <c r="E74" s="7" t="s">
        <v>8</v>
      </c>
      <c r="F74" s="15">
        <v>20</v>
      </c>
      <c r="G74" s="15">
        <v>5</v>
      </c>
      <c r="H74" s="4" t="s">
        <v>12</v>
      </c>
      <c r="I74" s="32"/>
      <c r="J74" s="55">
        <f t="shared" si="2"/>
        <v>0</v>
      </c>
      <c r="K74" s="32"/>
      <c r="L74" s="55">
        <f t="shared" si="3"/>
        <v>0</v>
      </c>
      <c r="M74" s="32"/>
    </row>
    <row r="75" spans="1:13" ht="31.5" x14ac:dyDescent="0.25">
      <c r="A75" s="4">
        <v>73</v>
      </c>
      <c r="B75" s="17" t="s">
        <v>212</v>
      </c>
      <c r="C75" s="17" t="s">
        <v>212</v>
      </c>
      <c r="D75" s="9" t="s">
        <v>197</v>
      </c>
      <c r="E75" s="7" t="s">
        <v>8</v>
      </c>
      <c r="F75" s="15">
        <v>20</v>
      </c>
      <c r="G75" s="15">
        <v>5</v>
      </c>
      <c r="H75" s="4" t="s">
        <v>12</v>
      </c>
      <c r="I75" s="32"/>
      <c r="J75" s="55">
        <f t="shared" si="2"/>
        <v>0</v>
      </c>
      <c r="K75" s="32"/>
      <c r="L75" s="55">
        <f t="shared" si="3"/>
        <v>0</v>
      </c>
      <c r="M75" s="32"/>
    </row>
    <row r="76" spans="1:13" ht="78.75" x14ac:dyDescent="0.25">
      <c r="A76" s="7">
        <v>74</v>
      </c>
      <c r="B76" s="17" t="s">
        <v>105</v>
      </c>
      <c r="C76" s="17" t="s">
        <v>106</v>
      </c>
      <c r="D76" s="11" t="s">
        <v>188</v>
      </c>
      <c r="E76" s="7" t="s">
        <v>8</v>
      </c>
      <c r="F76" s="15">
        <v>50</v>
      </c>
      <c r="G76" s="15">
        <v>5</v>
      </c>
      <c r="H76" s="4" t="s">
        <v>12</v>
      </c>
      <c r="I76" s="32"/>
      <c r="J76" s="55">
        <f t="shared" si="2"/>
        <v>0</v>
      </c>
      <c r="K76" s="32"/>
      <c r="L76" s="55">
        <f t="shared" si="3"/>
        <v>0</v>
      </c>
      <c r="M76" s="32"/>
    </row>
    <row r="77" spans="1:13" ht="78.75" x14ac:dyDescent="0.25">
      <c r="A77" s="4">
        <v>75</v>
      </c>
      <c r="B77" s="17" t="s">
        <v>107</v>
      </c>
      <c r="C77" s="17" t="s">
        <v>106</v>
      </c>
      <c r="D77" s="11" t="s">
        <v>188</v>
      </c>
      <c r="E77" s="7" t="s">
        <v>8</v>
      </c>
      <c r="F77" s="15">
        <v>50</v>
      </c>
      <c r="G77" s="15">
        <v>5</v>
      </c>
      <c r="H77" s="4" t="s">
        <v>12</v>
      </c>
      <c r="I77" s="32"/>
      <c r="J77" s="55">
        <f t="shared" si="2"/>
        <v>0</v>
      </c>
      <c r="K77" s="32"/>
      <c r="L77" s="55">
        <f t="shared" si="3"/>
        <v>0</v>
      </c>
      <c r="M77" s="32"/>
    </row>
    <row r="78" spans="1:13" ht="31.5" x14ac:dyDescent="0.25">
      <c r="A78" s="7">
        <v>76</v>
      </c>
      <c r="B78" s="6" t="s">
        <v>108</v>
      </c>
      <c r="C78" s="6" t="s">
        <v>109</v>
      </c>
      <c r="D78" s="4" t="s">
        <v>20</v>
      </c>
      <c r="E78" s="7" t="s">
        <v>8</v>
      </c>
      <c r="F78" s="15">
        <v>100</v>
      </c>
      <c r="G78" s="15">
        <v>10</v>
      </c>
      <c r="H78" s="4" t="s">
        <v>12</v>
      </c>
      <c r="I78" s="32"/>
      <c r="J78" s="55">
        <f t="shared" si="2"/>
        <v>0</v>
      </c>
      <c r="K78" s="32"/>
      <c r="L78" s="55">
        <f t="shared" si="3"/>
        <v>0</v>
      </c>
      <c r="M78" s="32"/>
    </row>
    <row r="79" spans="1:13" ht="88.5" customHeight="1" x14ac:dyDescent="0.25">
      <c r="A79" s="4">
        <v>77</v>
      </c>
      <c r="B79" s="6" t="s">
        <v>110</v>
      </c>
      <c r="C79" s="6" t="s">
        <v>111</v>
      </c>
      <c r="D79" s="4" t="s">
        <v>20</v>
      </c>
      <c r="E79" s="7" t="s">
        <v>8</v>
      </c>
      <c r="F79" s="15">
        <v>150</v>
      </c>
      <c r="G79" s="15">
        <v>24</v>
      </c>
      <c r="H79" s="4" t="s">
        <v>12</v>
      </c>
      <c r="I79" s="32"/>
      <c r="J79" s="55">
        <f t="shared" si="2"/>
        <v>0</v>
      </c>
      <c r="K79" s="32"/>
      <c r="L79" s="55">
        <f t="shared" si="3"/>
        <v>0</v>
      </c>
      <c r="M79" s="32"/>
    </row>
    <row r="80" spans="1:13" ht="99" customHeight="1" x14ac:dyDescent="0.25">
      <c r="A80" s="7">
        <v>78</v>
      </c>
      <c r="B80" s="6" t="s">
        <v>112</v>
      </c>
      <c r="C80" s="6" t="s">
        <v>113</v>
      </c>
      <c r="D80" s="4" t="s">
        <v>114</v>
      </c>
      <c r="E80" s="7" t="s">
        <v>11</v>
      </c>
      <c r="F80" s="15">
        <v>60</v>
      </c>
      <c r="G80" s="15">
        <v>15</v>
      </c>
      <c r="H80" s="4" t="s">
        <v>12</v>
      </c>
      <c r="I80" s="32"/>
      <c r="J80" s="55">
        <f t="shared" si="2"/>
        <v>0</v>
      </c>
      <c r="K80" s="32"/>
      <c r="L80" s="55">
        <f t="shared" si="3"/>
        <v>0</v>
      </c>
      <c r="M80" s="32"/>
    </row>
    <row r="81" spans="1:13" ht="89.25" customHeight="1" x14ac:dyDescent="0.25">
      <c r="A81" s="4">
        <v>79</v>
      </c>
      <c r="B81" s="6" t="s">
        <v>115</v>
      </c>
      <c r="C81" s="6" t="s">
        <v>116</v>
      </c>
      <c r="D81" s="4" t="s">
        <v>114</v>
      </c>
      <c r="E81" s="7" t="s">
        <v>11</v>
      </c>
      <c r="F81" s="15">
        <v>60</v>
      </c>
      <c r="G81" s="15">
        <v>15</v>
      </c>
      <c r="H81" s="4" t="s">
        <v>12</v>
      </c>
      <c r="I81" s="32"/>
      <c r="J81" s="55">
        <f t="shared" si="2"/>
        <v>0</v>
      </c>
      <c r="K81" s="32"/>
      <c r="L81" s="55">
        <f t="shared" si="3"/>
        <v>0</v>
      </c>
      <c r="M81" s="32"/>
    </row>
    <row r="82" spans="1:13" ht="124.5" customHeight="1" x14ac:dyDescent="0.25">
      <c r="A82" s="7">
        <v>80</v>
      </c>
      <c r="B82" s="6" t="s">
        <v>117</v>
      </c>
      <c r="C82" s="6" t="s">
        <v>118</v>
      </c>
      <c r="D82" s="4" t="s">
        <v>114</v>
      </c>
      <c r="E82" s="7" t="s">
        <v>11</v>
      </c>
      <c r="F82" s="15">
        <v>60</v>
      </c>
      <c r="G82" s="15">
        <v>15</v>
      </c>
      <c r="H82" s="4" t="s">
        <v>12</v>
      </c>
      <c r="I82" s="32"/>
      <c r="J82" s="55">
        <f t="shared" si="2"/>
        <v>0</v>
      </c>
      <c r="K82" s="32"/>
      <c r="L82" s="55">
        <f t="shared" si="3"/>
        <v>0</v>
      </c>
      <c r="M82" s="32"/>
    </row>
    <row r="83" spans="1:13" ht="88.5" customHeight="1" x14ac:dyDescent="0.25">
      <c r="A83" s="4">
        <v>81</v>
      </c>
      <c r="B83" s="6" t="s">
        <v>115</v>
      </c>
      <c r="C83" s="6" t="s">
        <v>119</v>
      </c>
      <c r="D83" s="4" t="s">
        <v>114</v>
      </c>
      <c r="E83" s="7" t="s">
        <v>11</v>
      </c>
      <c r="F83" s="15">
        <v>60</v>
      </c>
      <c r="G83" s="15">
        <v>15</v>
      </c>
      <c r="H83" s="4" t="s">
        <v>12</v>
      </c>
      <c r="I83" s="32"/>
      <c r="J83" s="55">
        <f t="shared" si="2"/>
        <v>0</v>
      </c>
      <c r="K83" s="32"/>
      <c r="L83" s="55">
        <f t="shared" si="3"/>
        <v>0</v>
      </c>
      <c r="M83" s="32"/>
    </row>
    <row r="84" spans="1:13" ht="180" customHeight="1" x14ac:dyDescent="0.25">
      <c r="A84" s="7">
        <v>82</v>
      </c>
      <c r="B84" s="6" t="s">
        <v>120</v>
      </c>
      <c r="C84" s="6" t="s">
        <v>121</v>
      </c>
      <c r="D84" s="11" t="s">
        <v>195</v>
      </c>
      <c r="E84" s="4" t="s">
        <v>122</v>
      </c>
      <c r="F84" s="15">
        <v>35</v>
      </c>
      <c r="G84" s="15">
        <v>10</v>
      </c>
      <c r="H84" s="4" t="s">
        <v>12</v>
      </c>
      <c r="I84" s="32"/>
      <c r="J84" s="55">
        <f t="shared" si="2"/>
        <v>0</v>
      </c>
      <c r="K84" s="32"/>
      <c r="L84" s="55">
        <f t="shared" si="3"/>
        <v>0</v>
      </c>
      <c r="M84" s="32"/>
    </row>
    <row r="85" spans="1:13" ht="194.25" customHeight="1" x14ac:dyDescent="0.25">
      <c r="A85" s="4">
        <v>83</v>
      </c>
      <c r="B85" s="18" t="s">
        <v>123</v>
      </c>
      <c r="C85" s="18" t="s">
        <v>124</v>
      </c>
      <c r="D85" s="9" t="s">
        <v>198</v>
      </c>
      <c r="E85" s="32" t="s">
        <v>8</v>
      </c>
      <c r="F85" s="15">
        <v>300</v>
      </c>
      <c r="G85" s="15">
        <v>24</v>
      </c>
      <c r="H85" s="4" t="s">
        <v>12</v>
      </c>
      <c r="I85" s="32"/>
      <c r="J85" s="55">
        <f t="shared" si="2"/>
        <v>0</v>
      </c>
      <c r="K85" s="32"/>
      <c r="L85" s="55">
        <f t="shared" si="3"/>
        <v>0</v>
      </c>
      <c r="M85" s="32"/>
    </row>
    <row r="86" spans="1:13" ht="136.5" customHeight="1" x14ac:dyDescent="0.25">
      <c r="A86" s="7">
        <v>84</v>
      </c>
      <c r="B86" s="6" t="s">
        <v>125</v>
      </c>
      <c r="C86" s="6" t="s">
        <v>126</v>
      </c>
      <c r="D86" s="9" t="s">
        <v>198</v>
      </c>
      <c r="E86" s="32" t="s">
        <v>8</v>
      </c>
      <c r="F86" s="15">
        <v>300</v>
      </c>
      <c r="G86" s="15">
        <v>24</v>
      </c>
      <c r="H86" s="4" t="s">
        <v>12</v>
      </c>
      <c r="I86" s="32"/>
      <c r="J86" s="55">
        <f t="shared" si="2"/>
        <v>0</v>
      </c>
      <c r="K86" s="32"/>
      <c r="L86" s="55">
        <f t="shared" si="3"/>
        <v>0</v>
      </c>
      <c r="M86" s="32"/>
    </row>
    <row r="87" spans="1:13" ht="147" customHeight="1" x14ac:dyDescent="0.25">
      <c r="A87" s="4">
        <v>85</v>
      </c>
      <c r="B87" s="19" t="s">
        <v>127</v>
      </c>
      <c r="C87" s="19" t="s">
        <v>128</v>
      </c>
      <c r="D87" s="20" t="s">
        <v>199</v>
      </c>
      <c r="E87" s="4" t="s">
        <v>8</v>
      </c>
      <c r="F87" s="15">
        <v>100</v>
      </c>
      <c r="G87" s="15">
        <v>10</v>
      </c>
      <c r="H87" s="4" t="s">
        <v>12</v>
      </c>
      <c r="I87" s="32"/>
      <c r="J87" s="55">
        <f t="shared" si="2"/>
        <v>0</v>
      </c>
      <c r="K87" s="32"/>
      <c r="L87" s="55">
        <f t="shared" si="3"/>
        <v>0</v>
      </c>
      <c r="M87" s="32"/>
    </row>
    <row r="88" spans="1:13" ht="84" customHeight="1" x14ac:dyDescent="0.25">
      <c r="A88" s="7">
        <v>86</v>
      </c>
      <c r="B88" s="19" t="s">
        <v>129</v>
      </c>
      <c r="C88" s="19" t="s">
        <v>130</v>
      </c>
      <c r="D88" s="20" t="s">
        <v>200</v>
      </c>
      <c r="E88" s="4" t="s">
        <v>8</v>
      </c>
      <c r="F88" s="15">
        <v>100</v>
      </c>
      <c r="G88" s="15">
        <v>50</v>
      </c>
      <c r="H88" s="4" t="s">
        <v>12</v>
      </c>
      <c r="I88" s="32"/>
      <c r="J88" s="55">
        <f t="shared" si="2"/>
        <v>0</v>
      </c>
      <c r="K88" s="32"/>
      <c r="L88" s="55">
        <f t="shared" si="3"/>
        <v>0</v>
      </c>
      <c r="M88" s="32"/>
    </row>
    <row r="89" spans="1:13" ht="71.25" customHeight="1" x14ac:dyDescent="0.25">
      <c r="A89" s="4">
        <v>87</v>
      </c>
      <c r="B89" s="6" t="s">
        <v>131</v>
      </c>
      <c r="C89" s="6" t="s">
        <v>132</v>
      </c>
      <c r="D89" s="11" t="s">
        <v>195</v>
      </c>
      <c r="E89" s="4" t="s">
        <v>133</v>
      </c>
      <c r="F89" s="15">
        <v>300</v>
      </c>
      <c r="G89" s="15">
        <v>24</v>
      </c>
      <c r="H89" s="4" t="s">
        <v>12</v>
      </c>
      <c r="I89" s="32"/>
      <c r="J89" s="55">
        <f t="shared" si="2"/>
        <v>0</v>
      </c>
      <c r="K89" s="32"/>
      <c r="L89" s="55">
        <f t="shared" si="3"/>
        <v>0</v>
      </c>
      <c r="M89" s="32"/>
    </row>
    <row r="90" spans="1:13" ht="54.75" customHeight="1" x14ac:dyDescent="0.25">
      <c r="A90" s="7">
        <v>88</v>
      </c>
      <c r="B90" s="19" t="s">
        <v>134</v>
      </c>
      <c r="C90" s="19" t="s">
        <v>135</v>
      </c>
      <c r="D90" s="4" t="s">
        <v>20</v>
      </c>
      <c r="E90" s="4" t="s">
        <v>8</v>
      </c>
      <c r="F90" s="15">
        <v>500</v>
      </c>
      <c r="G90" s="15">
        <v>60</v>
      </c>
      <c r="H90" s="4" t="s">
        <v>12</v>
      </c>
      <c r="I90" s="32"/>
      <c r="J90" s="55">
        <f t="shared" si="2"/>
        <v>0</v>
      </c>
      <c r="K90" s="32"/>
      <c r="L90" s="55">
        <f t="shared" si="3"/>
        <v>0</v>
      </c>
      <c r="M90" s="32"/>
    </row>
    <row r="91" spans="1:13" ht="31.5" x14ac:dyDescent="0.25">
      <c r="A91" s="4">
        <v>89</v>
      </c>
      <c r="B91" s="6" t="s">
        <v>10</v>
      </c>
      <c r="C91" s="6" t="s">
        <v>136</v>
      </c>
      <c r="D91" s="4" t="s">
        <v>186</v>
      </c>
      <c r="E91" s="4" t="s">
        <v>11</v>
      </c>
      <c r="F91" s="32">
        <v>0</v>
      </c>
      <c r="G91" s="32">
        <v>50</v>
      </c>
      <c r="H91" s="7" t="s">
        <v>12</v>
      </c>
      <c r="I91" s="32"/>
      <c r="J91" s="55">
        <f t="shared" si="2"/>
        <v>0</v>
      </c>
      <c r="K91" s="32"/>
      <c r="L91" s="55">
        <f t="shared" si="3"/>
        <v>0</v>
      </c>
      <c r="M91" s="32"/>
    </row>
    <row r="92" spans="1:13" ht="15.75" x14ac:dyDescent="0.25">
      <c r="A92" s="4">
        <v>90</v>
      </c>
      <c r="B92" s="6" t="s">
        <v>137</v>
      </c>
      <c r="C92" s="6" t="s">
        <v>138</v>
      </c>
      <c r="D92" s="4" t="s">
        <v>194</v>
      </c>
      <c r="E92" s="4" t="s">
        <v>11</v>
      </c>
      <c r="F92" s="32">
        <v>0</v>
      </c>
      <c r="G92" s="32">
        <v>50</v>
      </c>
      <c r="H92" s="7" t="s">
        <v>12</v>
      </c>
      <c r="I92" s="32"/>
      <c r="J92" s="55">
        <f t="shared" si="2"/>
        <v>0</v>
      </c>
      <c r="K92" s="32"/>
      <c r="L92" s="55">
        <f t="shared" si="3"/>
        <v>0</v>
      </c>
      <c r="M92" s="32"/>
    </row>
    <row r="93" spans="1:13" ht="31.5" x14ac:dyDescent="0.25">
      <c r="A93" s="4">
        <v>91</v>
      </c>
      <c r="B93" s="6" t="s">
        <v>39</v>
      </c>
      <c r="C93" s="6" t="s">
        <v>139</v>
      </c>
      <c r="D93" s="9" t="s">
        <v>189</v>
      </c>
      <c r="E93" s="4" t="s">
        <v>11</v>
      </c>
      <c r="F93" s="22">
        <v>0</v>
      </c>
      <c r="G93" s="22">
        <v>50</v>
      </c>
      <c r="H93" s="4" t="s">
        <v>12</v>
      </c>
      <c r="I93" s="32"/>
      <c r="J93" s="55">
        <f t="shared" si="2"/>
        <v>0</v>
      </c>
      <c r="K93" s="32"/>
      <c r="L93" s="55">
        <f t="shared" si="3"/>
        <v>0</v>
      </c>
      <c r="M93" s="32"/>
    </row>
    <row r="94" spans="1:13" ht="31.5" x14ac:dyDescent="0.25">
      <c r="A94" s="4">
        <v>92</v>
      </c>
      <c r="B94" s="6" t="s">
        <v>140</v>
      </c>
      <c r="C94" s="6" t="s">
        <v>141</v>
      </c>
      <c r="D94" s="9" t="s">
        <v>189</v>
      </c>
      <c r="E94" s="4" t="s">
        <v>11</v>
      </c>
      <c r="F94" s="22">
        <v>0</v>
      </c>
      <c r="G94" s="22">
        <v>10</v>
      </c>
      <c r="H94" s="4" t="s">
        <v>12</v>
      </c>
      <c r="I94" s="32"/>
      <c r="J94" s="55">
        <f t="shared" si="2"/>
        <v>0</v>
      </c>
      <c r="K94" s="32"/>
      <c r="L94" s="55">
        <f t="shared" si="3"/>
        <v>0</v>
      </c>
      <c r="M94" s="32"/>
    </row>
    <row r="95" spans="1:13" ht="31.5" x14ac:dyDescent="0.25">
      <c r="A95" s="4">
        <v>93</v>
      </c>
      <c r="B95" s="6" t="s">
        <v>142</v>
      </c>
      <c r="C95" s="6" t="s">
        <v>143</v>
      </c>
      <c r="D95" s="9" t="s">
        <v>189</v>
      </c>
      <c r="E95" s="4" t="s">
        <v>11</v>
      </c>
      <c r="F95" s="22">
        <v>0</v>
      </c>
      <c r="G95" s="22">
        <v>50</v>
      </c>
      <c r="H95" s="4" t="s">
        <v>12</v>
      </c>
      <c r="I95" s="32"/>
      <c r="J95" s="55">
        <f t="shared" si="2"/>
        <v>0</v>
      </c>
      <c r="K95" s="32"/>
      <c r="L95" s="55">
        <f t="shared" si="3"/>
        <v>0</v>
      </c>
      <c r="M95" s="32"/>
    </row>
    <row r="96" spans="1:13" ht="78.75" x14ac:dyDescent="0.25">
      <c r="A96" s="4">
        <v>94</v>
      </c>
      <c r="B96" s="6" t="s">
        <v>144</v>
      </c>
      <c r="C96" s="6" t="s">
        <v>145</v>
      </c>
      <c r="D96" s="9" t="s">
        <v>189</v>
      </c>
      <c r="E96" s="4" t="s">
        <v>11</v>
      </c>
      <c r="F96" s="22">
        <v>0</v>
      </c>
      <c r="G96" s="22">
        <v>10</v>
      </c>
      <c r="H96" s="4" t="s">
        <v>12</v>
      </c>
      <c r="I96" s="32"/>
      <c r="J96" s="55">
        <f t="shared" si="2"/>
        <v>0</v>
      </c>
      <c r="K96" s="32"/>
      <c r="L96" s="55">
        <f t="shared" si="3"/>
        <v>0</v>
      </c>
      <c r="M96" s="32"/>
    </row>
    <row r="97" spans="1:13" s="21" customFormat="1" ht="40.5" customHeight="1" x14ac:dyDescent="0.25">
      <c r="A97" s="54" t="s">
        <v>219</v>
      </c>
      <c r="B97" s="54"/>
      <c r="C97" s="54"/>
      <c r="D97" s="54"/>
      <c r="E97" s="54"/>
      <c r="F97" s="54"/>
      <c r="G97" s="54"/>
      <c r="H97" s="54"/>
      <c r="I97" s="54"/>
      <c r="J97" s="53">
        <f>SUM(J3:J96)</f>
        <v>0</v>
      </c>
      <c r="K97" s="40"/>
      <c r="L97" s="53">
        <f>SUM(L3:L96)</f>
        <v>0</v>
      </c>
      <c r="M97" s="40"/>
    </row>
    <row r="98" spans="1:13" customFormat="1" x14ac:dyDescent="0.25">
      <c r="H98" s="56"/>
    </row>
    <row r="99" spans="1:13" s="1" customFormat="1" ht="33" customHeight="1" x14ac:dyDescent="0.25">
      <c r="A99" s="41" t="s">
        <v>220</v>
      </c>
      <c r="B99" s="41"/>
      <c r="C99" s="41"/>
      <c r="D99" s="41"/>
      <c r="E99" s="41"/>
      <c r="F99" s="41"/>
      <c r="G99" s="41"/>
      <c r="H99" s="41"/>
      <c r="I99" s="41"/>
      <c r="J99" s="41"/>
      <c r="K99" s="41"/>
    </row>
    <row r="100" spans="1:13" customFormat="1" ht="23.25" customHeight="1" x14ac:dyDescent="0.25">
      <c r="A100" s="41" t="s">
        <v>221</v>
      </c>
      <c r="B100" s="41"/>
      <c r="C100" s="41"/>
      <c r="D100" s="41"/>
      <c r="E100" s="41"/>
      <c r="F100" s="41"/>
      <c r="G100" s="41"/>
      <c r="H100" s="41"/>
      <c r="I100" s="41"/>
      <c r="J100" s="41"/>
      <c r="K100" s="41"/>
    </row>
    <row r="101" spans="1:13" customFormat="1" ht="28.5" customHeight="1" thickBot="1" x14ac:dyDescent="0.3">
      <c r="H101" s="56"/>
    </row>
    <row r="102" spans="1:13" customFormat="1" ht="36.75" customHeight="1" thickBot="1" x14ac:dyDescent="0.3">
      <c r="B102" s="42" t="s">
        <v>222</v>
      </c>
      <c r="C102" s="43" t="s">
        <v>223</v>
      </c>
      <c r="D102" s="44" t="s">
        <v>224</v>
      </c>
      <c r="E102" s="33"/>
      <c r="H102" s="56"/>
    </row>
    <row r="103" spans="1:13" customFormat="1" ht="36.75" customHeight="1" thickBot="1" x14ac:dyDescent="0.3">
      <c r="B103" s="45" t="s">
        <v>225</v>
      </c>
      <c r="C103" s="46"/>
      <c r="D103" s="46"/>
      <c r="E103" s="33"/>
      <c r="H103" s="56"/>
    </row>
    <row r="104" spans="1:13" customFormat="1" ht="66" customHeight="1" thickBot="1" x14ac:dyDescent="0.3">
      <c r="B104" s="47" t="s">
        <v>226</v>
      </c>
      <c r="C104" s="48"/>
      <c r="D104" s="48"/>
      <c r="E104" s="33"/>
      <c r="H104" s="56"/>
    </row>
    <row r="105" spans="1:13" customFormat="1" ht="55.5" customHeight="1" thickBot="1" x14ac:dyDescent="0.3">
      <c r="B105" s="47" t="s">
        <v>227</v>
      </c>
      <c r="C105" s="48"/>
      <c r="D105" s="48"/>
      <c r="E105" s="33"/>
      <c r="H105" s="56"/>
    </row>
    <row r="106" spans="1:13" customFormat="1" ht="36.75" customHeight="1" thickBot="1" x14ac:dyDescent="0.3">
      <c r="B106" s="49" t="s">
        <v>228</v>
      </c>
      <c r="C106" s="50"/>
      <c r="D106" s="51"/>
      <c r="E106" s="33"/>
      <c r="H106" s="56"/>
    </row>
    <row r="107" spans="1:13" customFormat="1" ht="36.75" customHeight="1" thickBot="1" x14ac:dyDescent="0.3">
      <c r="B107" s="49" t="s">
        <v>229</v>
      </c>
      <c r="C107" s="50"/>
      <c r="D107" s="51"/>
      <c r="E107" s="33"/>
      <c r="H107" s="56"/>
    </row>
    <row r="108" spans="1:13" customFormat="1" ht="36.75" customHeight="1" thickBot="1" x14ac:dyDescent="0.3">
      <c r="B108" s="49" t="s">
        <v>230</v>
      </c>
      <c r="C108" s="50"/>
      <c r="D108" s="51"/>
      <c r="E108" s="33"/>
      <c r="H108" s="56"/>
    </row>
    <row r="109" spans="1:13" customFormat="1" ht="36.75" customHeight="1" thickBot="1" x14ac:dyDescent="0.3">
      <c r="B109" s="49" t="s">
        <v>231</v>
      </c>
      <c r="C109" s="50"/>
      <c r="D109" s="51"/>
      <c r="E109" s="33"/>
      <c r="H109" s="56"/>
    </row>
    <row r="110" spans="1:13" customFormat="1" ht="36.75" customHeight="1" thickBot="1" x14ac:dyDescent="0.3">
      <c r="B110" s="49" t="s">
        <v>232</v>
      </c>
      <c r="C110" s="50"/>
      <c r="D110" s="51"/>
      <c r="E110" s="33"/>
      <c r="H110" s="56"/>
    </row>
    <row r="111" spans="1:13" customFormat="1" ht="36.75" customHeight="1" thickBot="1" x14ac:dyDescent="0.3">
      <c r="B111" s="49" t="s">
        <v>233</v>
      </c>
      <c r="C111" s="50"/>
      <c r="D111" s="51"/>
      <c r="E111" s="33"/>
      <c r="H111" s="56"/>
    </row>
  </sheetData>
  <autoFilter ref="A2:M2" xr:uid="{00000000-0001-0000-0000-000000000000}"/>
  <mergeCells count="4">
    <mergeCell ref="A1:M1"/>
    <mergeCell ref="A97:I97"/>
    <mergeCell ref="A99:K99"/>
    <mergeCell ref="A100:K100"/>
  </mergeCells>
  <phoneticPr fontId="4" type="noConversion"/>
  <printOptions horizontalCentered="1"/>
  <pageMargins left="0.70866141732283472" right="0.70866141732283472" top="0.74803149606299213" bottom="0.74803149606299213" header="0.31496062992125984" footer="0.31496062992125984"/>
  <pageSetup scale="54"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4BB05CE3FDB054CAC7B56D8143E7135" ma:contentTypeVersion="19" ma:contentTypeDescription="Create a new document." ma:contentTypeScope="" ma:versionID="d92f077dec912d478cf86ba3dc7bc5a7">
  <xsd:schema xmlns:xsd="http://www.w3.org/2001/XMLSchema" xmlns:xs="http://www.w3.org/2001/XMLSchema" xmlns:p="http://schemas.microsoft.com/office/2006/metadata/properties" xmlns:ns2="ae257340-0f4c-436b-88c7-31f885f2ba42" xmlns:ns3="013c30a8-76b9-4357-a999-24e8bf0a122e" targetNamespace="http://schemas.microsoft.com/office/2006/metadata/properties" ma:root="true" ma:fieldsID="3066d260c67da4eb6eb35c6155970b3e" ns2:_="" ns3:_="">
    <xsd:import namespace="ae257340-0f4c-436b-88c7-31f885f2ba42"/>
    <xsd:import namespace="013c30a8-76b9-4357-a999-24e8bf0a122e"/>
    <xsd:element name="properties">
      <xsd:complexType>
        <xsd:sequence>
          <xsd:element name="documentManagement">
            <xsd:complexType>
              <xsd:all>
                <xsd:element ref="ns2:i2ow" minOccurs="0"/>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2:MediaServiceAutoKeyPoints" minOccurs="0"/>
                <xsd:element ref="ns2:MediaServiceKeyPoints"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e257340-0f4c-436b-88c7-31f885f2ba42" elementFormDefault="qualified">
    <xsd:import namespace="http://schemas.microsoft.com/office/2006/documentManagement/types"/>
    <xsd:import namespace="http://schemas.microsoft.com/office/infopath/2007/PartnerControls"/>
    <xsd:element name="i2ow" ma:index="8" nillable="true" ma:displayName="Number" ma:internalName="i2ow">
      <xsd:simpleType>
        <xsd:restriction base="dms:Number"/>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f5f3f4cc-79b9-4d17-b8fa-dd7577b1fbe8"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13c30a8-76b9-4357-a999-24e8bf0a122e"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c0d4c0de-d511-4305-a248-cfeab4e4173f}" ma:internalName="TaxCatchAll" ma:showField="CatchAllData" ma:web="013c30a8-76b9-4357-a999-24e8bf0a122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i2ow xmlns="ae257340-0f4c-436b-88c7-31f885f2ba42" xsi:nil="true"/>
    <lcf76f155ced4ddcb4097134ff3c332f xmlns="ae257340-0f4c-436b-88c7-31f885f2ba42">
      <Terms xmlns="http://schemas.microsoft.com/office/infopath/2007/PartnerControls"/>
    </lcf76f155ced4ddcb4097134ff3c332f>
    <TaxCatchAll xmlns="013c30a8-76b9-4357-a999-24e8bf0a122e" xsi:nil="true"/>
  </documentManagement>
</p:properties>
</file>

<file path=customXml/itemProps1.xml><?xml version="1.0" encoding="utf-8"?>
<ds:datastoreItem xmlns:ds="http://schemas.openxmlformats.org/officeDocument/2006/customXml" ds:itemID="{BA508324-5316-4486-86B1-6BBBE432BCD1}">
  <ds:schemaRefs>
    <ds:schemaRef ds:uri="http://schemas.microsoft.com/sharepoint/v3/contenttype/forms"/>
  </ds:schemaRefs>
</ds:datastoreItem>
</file>

<file path=customXml/itemProps2.xml><?xml version="1.0" encoding="utf-8"?>
<ds:datastoreItem xmlns:ds="http://schemas.openxmlformats.org/officeDocument/2006/customXml" ds:itemID="{6B2D0CF8-81B6-4555-9A50-69B5CBE1CB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e257340-0f4c-436b-88c7-31f885f2ba42"/>
    <ds:schemaRef ds:uri="013c30a8-76b9-4357-a999-24e8bf0a122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F78D0B5-112E-4D83-BDBE-F0DFE81F261F}">
  <ds:schemaRefs>
    <ds:schemaRef ds:uri="http://schemas.microsoft.com/office/2006/metadata/properties"/>
    <ds:schemaRef ds:uri="http://schemas.microsoft.com/office/infopath/2007/PartnerControls"/>
    <ds:schemaRef ds:uri="ae257340-0f4c-436b-88c7-31f885f2ba42"/>
    <ds:schemaRef ds:uri="013c30a8-76b9-4357-a999-24e8bf0a122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Annex A LOT 1</vt:lpstr>
      <vt:lpstr>Annex A LOT 2</vt:lpstr>
    </vt:vector>
  </TitlesOfParts>
  <Manager/>
  <Company>UNHCR</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Meriana Megasari</dc:creator>
  <cp:keywords/>
  <dc:description/>
  <cp:lastModifiedBy>Marjia Marjia</cp:lastModifiedBy>
  <cp:revision/>
  <dcterms:created xsi:type="dcterms:W3CDTF">2018-04-10T06:05:24Z</dcterms:created>
  <dcterms:modified xsi:type="dcterms:W3CDTF">2024-03-17T03:56:41Z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0x01010024BB05CE3FDB054CAC7B56D8143E7135</vt:lpwstr>
  </property>
  <property fmtid="{D5CDD505-2E9C-101B-9397-08002B2CF9AE}" pid="3" name="MediaServiceImageTags">
    <vt:lpwstr/>
  </property>
</Properties>
</file>